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76" yWindow="420" windowWidth="12120" windowHeight="8325" activeTab="0"/>
  </bookViews>
  <sheets>
    <sheet name="Submittal Checklist" sheetId="1" r:id="rId1"/>
    <sheet name="BFE Comparison Table" sheetId="2" r:id="rId2"/>
    <sheet name="Agreement Table" sheetId="3" r:id="rId3"/>
  </sheets>
  <definedNames/>
  <calcPr fullCalcOnLoad="1"/>
</workbook>
</file>

<file path=xl/sharedStrings.xml><?xml version="1.0" encoding="utf-8"?>
<sst xmlns="http://schemas.openxmlformats.org/spreadsheetml/2006/main" count="104" uniqueCount="83">
  <si>
    <t>Reference</t>
  </si>
  <si>
    <t>Location</t>
  </si>
  <si>
    <t>Map</t>
  </si>
  <si>
    <t xml:space="preserve">Cross </t>
  </si>
  <si>
    <t>Model</t>
  </si>
  <si>
    <t>Page:</t>
  </si>
  <si>
    <t>of</t>
  </si>
  <si>
    <t>PROJECT NAME:</t>
  </si>
  <si>
    <t>COMPANY:</t>
  </si>
  <si>
    <t>Community(ies):</t>
  </si>
  <si>
    <t>Date:</t>
  </si>
  <si>
    <t>Flooding Source(s):</t>
  </si>
  <si>
    <t>Floodway Width (ft)</t>
  </si>
  <si>
    <t>Section #</t>
  </si>
  <si>
    <t>Channel Distance (ft)</t>
  </si>
  <si>
    <t>Cumulative Channel Distance (ft)</t>
  </si>
  <si>
    <t>% Difference</t>
  </si>
  <si>
    <t>+/- 5% of Model</t>
  </si>
  <si>
    <t>Base Floodplain Width (ft)</t>
  </si>
  <si>
    <t>ACCEPTABLE TOLERANCES =</t>
  </si>
  <si>
    <t>COMPLETED BY:</t>
  </si>
  <si>
    <t>Difference (ft)</t>
  </si>
  <si>
    <t>Stream</t>
  </si>
  <si>
    <t>Station</t>
  </si>
  <si>
    <t>Comments</t>
  </si>
  <si>
    <t>+/- 25 Feet</t>
  </si>
  <si>
    <t>UDFCD LOMC AGREEMENT TABLE</t>
  </si>
  <si>
    <t>UDFCD DLOMC SUBMITTAL CHECKLIST</t>
  </si>
  <si>
    <t>DLOMC Submittal Item</t>
  </si>
  <si>
    <t>Requirements</t>
  </si>
  <si>
    <t>What Is Submitted</t>
  </si>
  <si>
    <t>Item No.</t>
  </si>
  <si>
    <t>Item (include 2 complete copies)</t>
  </si>
  <si>
    <t>Digital Optional</t>
  </si>
  <si>
    <t>Digital Required</t>
  </si>
  <si>
    <t>Digital</t>
  </si>
  <si>
    <t>Hard Copy</t>
  </si>
  <si>
    <t>Report Text</t>
  </si>
  <si>
    <t>3.2.a</t>
  </si>
  <si>
    <t>Hydraulic and/or Hydrologic Models</t>
  </si>
  <si>
    <t>3.2.b</t>
  </si>
  <si>
    <t>Hydraulic and/or Hydrologic Reports and Cross-Sections</t>
  </si>
  <si>
    <t>Proposed Construction Plans and/or As-Built Survey Information</t>
  </si>
  <si>
    <t>FEMA MT-2 Forms</t>
  </si>
  <si>
    <t>NFIP Regulation Requirements/Notifications</t>
  </si>
  <si>
    <t>Floodplain Workmaps</t>
  </si>
  <si>
    <t>Annotated FIRM Panels</t>
  </si>
  <si>
    <t>3.8.a</t>
  </si>
  <si>
    <t>Comparison Tables</t>
  </si>
  <si>
    <t>3.8.b</t>
  </si>
  <si>
    <t>Comparison Profile</t>
  </si>
  <si>
    <t>Annotated Floodway Data Table</t>
  </si>
  <si>
    <t>Agreement Checklists</t>
  </si>
  <si>
    <t>Other Items</t>
  </si>
  <si>
    <t>CD/DVD Media</t>
  </si>
  <si>
    <t>UDFCD DLOMC Submittal - BFE Comparison Table</t>
  </si>
  <si>
    <t>Project Name :</t>
  </si>
  <si>
    <t>Flooding Source:</t>
  </si>
  <si>
    <t>Company:</t>
  </si>
  <si>
    <t>Completed By:</t>
  </si>
  <si>
    <t>SOURCE DATA</t>
  </si>
  <si>
    <t>COMPARISONS</t>
  </si>
  <si>
    <t>HYDRAULIC CROSS-SECTION INFO.</t>
  </si>
  <si>
    <t>BASE FLOOD ELEVATIONS (NAVD)</t>
  </si>
  <si>
    <t>Effective Cross-Section ID (Letter)</t>
  </si>
  <si>
    <t>Corrected Effective Cross-Section ID</t>
  </si>
  <si>
    <t>Corrected Effective Stream Station</t>
  </si>
  <si>
    <t>Existing Cross-Section ID</t>
  </si>
  <si>
    <t>Proposed Cross-Section ID</t>
  </si>
  <si>
    <t>Proposed Stream Station</t>
  </si>
  <si>
    <t>EFFECTIVE</t>
  </si>
  <si>
    <t>DUP. EFF.</t>
  </si>
  <si>
    <t>COR. EFF.</t>
  </si>
  <si>
    <t>EXISTING</t>
  </si>
  <si>
    <t>PROPOSED</t>
  </si>
  <si>
    <t>DUP. EFF vs. EFF.</t>
  </si>
  <si>
    <t>COR. EFF. vs. EFF.</t>
  </si>
  <si>
    <t>EX. vs. COR. EFF.</t>
  </si>
  <si>
    <t>PP. vs. COR. EFF.</t>
  </si>
  <si>
    <t>PP. vs. EFF.</t>
  </si>
  <si>
    <t>BFE</t>
  </si>
  <si>
    <t>-- = Not applicable or no direct comparison available</t>
  </si>
  <si>
    <r>
      <t>5225.98</t>
    </r>
    <r>
      <rPr>
        <b/>
        <i/>
        <sz val="10"/>
        <rFont val="Arial"/>
        <family val="2"/>
      </rPr>
      <t xml:space="preserve"> </t>
    </r>
    <r>
      <rPr>
        <sz val="10"/>
        <rFont val="Arial"/>
        <family val="2"/>
      </rPr>
      <t>= Interpolated value or value pulled directly from the effective FIS profile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</si>
</sst>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i/>
      <sz val="10"/>
      <color indexed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 style="thin"/>
      <top style="thin"/>
      <bottom style="medium"/>
      <diagonal style="thin"/>
    </border>
    <border diagonalUp="1" diagonalDown="1">
      <left style="thin"/>
      <right style="medium"/>
      <top>
        <color indexed="63"/>
      </top>
      <bottom style="thin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13" xfId="0" applyFont="1" applyBorder="1" applyAlignment="1">
      <alignment vertical="top" wrapText="1"/>
    </xf>
    <xf numFmtId="0" fontId="4" fillId="0" borderId="0" xfId="0" applyFont="1" applyAlignment="1">
      <alignment horizontal="right"/>
    </xf>
    <xf numFmtId="1" fontId="0" fillId="0" borderId="14" xfId="0" applyNumberFormat="1" applyFont="1" applyBorder="1" applyAlignment="1" quotePrefix="1">
      <alignment horizontal="center"/>
    </xf>
    <xf numFmtId="1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0" fillId="0" borderId="21" xfId="0" applyNumberFormat="1" applyFont="1" applyBorder="1" applyAlignment="1" quotePrefix="1">
      <alignment horizontal="center"/>
    </xf>
    <xf numFmtId="9" fontId="0" fillId="0" borderId="22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7" fillId="0" borderId="26" xfId="0" applyFont="1" applyBorder="1" applyAlignment="1">
      <alignment vertical="top" wrapText="1"/>
    </xf>
    <xf numFmtId="0" fontId="0" fillId="0" borderId="27" xfId="0" applyFont="1" applyBorder="1" applyAlignment="1">
      <alignment horizontal="center"/>
    </xf>
    <xf numFmtId="1" fontId="0" fillId="0" borderId="28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9" fontId="0" fillId="0" borderId="30" xfId="0" applyNumberFormat="1" applyFont="1" applyBorder="1" applyAlignment="1">
      <alignment horizontal="center"/>
    </xf>
    <xf numFmtId="1" fontId="0" fillId="0" borderId="22" xfId="0" applyNumberFormat="1" applyFont="1" applyBorder="1" applyAlignment="1" applyProtection="1">
      <alignment horizontal="center"/>
      <protection/>
    </xf>
    <xf numFmtId="164" fontId="0" fillId="0" borderId="20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1" fontId="0" fillId="0" borderId="20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0" fillId="0" borderId="35" xfId="0" applyNumberFormat="1" applyFont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1" fontId="0" fillId="0" borderId="36" xfId="0" applyNumberFormat="1" applyFont="1" applyBorder="1" applyAlignment="1" quotePrefix="1">
      <alignment horizontal="center"/>
    </xf>
    <xf numFmtId="2" fontId="6" fillId="0" borderId="18" xfId="0" applyNumberFormat="1" applyFont="1" applyBorder="1" applyAlignment="1">
      <alignment horizontal="center" vertical="center" wrapText="1"/>
    </xf>
    <xf numFmtId="2" fontId="6" fillId="0" borderId="23" xfId="0" applyNumberFormat="1" applyFont="1" applyBorder="1" applyAlignment="1">
      <alignment horizontal="center" vertical="center" wrapText="1"/>
    </xf>
    <xf numFmtId="1" fontId="0" fillId="0" borderId="31" xfId="0" applyNumberFormat="1" applyFont="1" applyBorder="1" applyAlignment="1" quotePrefix="1">
      <alignment horizontal="center"/>
    </xf>
    <xf numFmtId="9" fontId="0" fillId="0" borderId="25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4" fillId="32" borderId="37" xfId="0" applyFont="1" applyFill="1" applyBorder="1" applyAlignment="1">
      <alignment horizontal="center" vertical="center"/>
    </xf>
    <xf numFmtId="0" fontId="4" fillId="32" borderId="38" xfId="0" applyFont="1" applyFill="1" applyBorder="1" applyAlignment="1">
      <alignment horizontal="center" vertical="center"/>
    </xf>
    <xf numFmtId="0" fontId="4" fillId="32" borderId="39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4" fillId="32" borderId="40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34" xfId="0" applyFont="1" applyFill="1" applyBorder="1" applyAlignment="1">
      <alignment horizontal="center" vertical="center"/>
    </xf>
    <xf numFmtId="0" fontId="6" fillId="32" borderId="25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8" xfId="0" applyFont="1" applyBorder="1" applyAlignment="1" quotePrefix="1">
      <alignment horizontal="center"/>
    </xf>
    <xf numFmtId="0" fontId="0" fillId="0" borderId="40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 quotePrefix="1">
      <alignment horizontal="center"/>
    </xf>
    <xf numFmtId="2" fontId="0" fillId="0" borderId="20" xfId="0" applyNumberFormat="1" applyFont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2" fontId="0" fillId="0" borderId="22" xfId="0" applyNumberFormat="1" applyFont="1" applyFill="1" applyBorder="1" applyAlignment="1">
      <alignment horizontal="center"/>
    </xf>
    <xf numFmtId="0" fontId="0" fillId="0" borderId="18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 quotePrefix="1">
      <alignment horizontal="center"/>
    </xf>
    <xf numFmtId="2" fontId="10" fillId="0" borderId="20" xfId="0" applyNumberFormat="1" applyFont="1" applyBorder="1" applyAlignment="1">
      <alignment horizontal="center"/>
    </xf>
    <xf numFmtId="0" fontId="0" fillId="0" borderId="24" xfId="0" applyFont="1" applyBorder="1" applyAlignment="1" quotePrefix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2" fontId="0" fillId="0" borderId="24" xfId="0" applyNumberFormat="1" applyFont="1" applyFill="1" applyBorder="1" applyAlignment="1">
      <alignment horizontal="center"/>
    </xf>
    <xf numFmtId="2" fontId="0" fillId="0" borderId="25" xfId="0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34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11" fillId="0" borderId="49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5" fillId="0" borderId="38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4" fillId="0" borderId="18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6" fillId="32" borderId="21" xfId="0" applyFont="1" applyFill="1" applyBorder="1" applyAlignment="1">
      <alignment horizontal="center" vertical="center" wrapText="1"/>
    </xf>
    <xf numFmtId="0" fontId="6" fillId="32" borderId="29" xfId="0" applyFont="1" applyFill="1" applyBorder="1" applyAlignment="1">
      <alignment horizontal="center" vertical="center" wrapText="1"/>
    </xf>
    <xf numFmtId="0" fontId="6" fillId="32" borderId="20" xfId="0" applyFont="1" applyFill="1" applyBorder="1" applyAlignment="1">
      <alignment horizontal="center" vertical="center" wrapText="1"/>
    </xf>
    <xf numFmtId="0" fontId="6" fillId="32" borderId="2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 horizontal="left"/>
    </xf>
    <xf numFmtId="0" fontId="0" fillId="0" borderId="42" xfId="0" applyFont="1" applyFill="1" applyBorder="1" applyAlignment="1" quotePrefix="1">
      <alignment horizontal="left"/>
    </xf>
    <xf numFmtId="2" fontId="10" fillId="0" borderId="0" xfId="0" applyNumberFormat="1" applyFont="1" applyFill="1" applyBorder="1" applyAlignment="1">
      <alignment horizontal="left"/>
    </xf>
    <xf numFmtId="0" fontId="6" fillId="32" borderId="13" xfId="0" applyFont="1" applyFill="1" applyBorder="1" applyAlignment="1">
      <alignment horizontal="center" vertical="center" wrapText="1"/>
    </xf>
    <xf numFmtId="0" fontId="6" fillId="32" borderId="28" xfId="0" applyFont="1" applyFill="1" applyBorder="1" applyAlignment="1">
      <alignment horizontal="center" vertical="center" wrapText="1"/>
    </xf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3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8" fillId="0" borderId="4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right"/>
    </xf>
    <xf numFmtId="0" fontId="4" fillId="0" borderId="37" xfId="0" applyFont="1" applyBorder="1" applyAlignment="1">
      <alignment horizontal="left" indent="1"/>
    </xf>
    <xf numFmtId="0" fontId="4" fillId="0" borderId="38" xfId="0" applyFont="1" applyBorder="1" applyAlignment="1">
      <alignment horizontal="left" indent="1"/>
    </xf>
    <xf numFmtId="0" fontId="4" fillId="0" borderId="40" xfId="0" applyFont="1" applyBorder="1" applyAlignment="1">
      <alignment horizontal="left" indent="1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19" xfId="0" applyFont="1" applyBorder="1" applyAlignment="1">
      <alignment horizontal="left" indent="1"/>
    </xf>
    <xf numFmtId="0" fontId="4" fillId="0" borderId="34" xfId="0" applyFont="1" applyBorder="1" applyAlignment="1">
      <alignment horizontal="right"/>
    </xf>
    <xf numFmtId="0" fontId="4" fillId="0" borderId="23" xfId="0" applyFont="1" applyBorder="1" applyAlignment="1">
      <alignment horizontal="left" indent="1"/>
    </xf>
    <xf numFmtId="0" fontId="4" fillId="0" borderId="24" xfId="0" applyFont="1" applyBorder="1" applyAlignment="1">
      <alignment horizontal="left" indent="1"/>
    </xf>
    <xf numFmtId="0" fontId="4" fillId="0" borderId="25" xfId="0" applyFont="1" applyBorder="1" applyAlignment="1">
      <alignment horizontal="left" indent="1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9" xfId="0" applyBorder="1" applyAlignment="1">
      <alignment horizontal="center"/>
    </xf>
    <xf numFmtId="0" fontId="0" fillId="0" borderId="51" xfId="0" applyBorder="1" applyAlignment="1">
      <alignment horizont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0" borderId="37" xfId="0" applyFont="1" applyBorder="1" applyAlignment="1">
      <alignment horizontal="left" indent="1"/>
    </xf>
    <xf numFmtId="0" fontId="5" fillId="0" borderId="38" xfId="0" applyFont="1" applyBorder="1" applyAlignment="1">
      <alignment horizontal="left" indent="1"/>
    </xf>
    <xf numFmtId="0" fontId="5" fillId="0" borderId="40" xfId="0" applyFont="1" applyBorder="1" applyAlignment="1">
      <alignment horizontal="left" indent="1"/>
    </xf>
    <xf numFmtId="0" fontId="5" fillId="0" borderId="18" xfId="0" applyFont="1" applyBorder="1" applyAlignment="1">
      <alignment horizontal="left" indent="1"/>
    </xf>
    <xf numFmtId="0" fontId="5" fillId="0" borderId="14" xfId="0" applyFont="1" applyBorder="1" applyAlignment="1">
      <alignment horizontal="left" indent="1"/>
    </xf>
    <xf numFmtId="0" fontId="5" fillId="0" borderId="19" xfId="0" applyFont="1" applyBorder="1" applyAlignment="1">
      <alignment horizontal="left" indent="1"/>
    </xf>
    <xf numFmtId="0" fontId="5" fillId="0" borderId="23" xfId="0" applyFont="1" applyBorder="1" applyAlignment="1">
      <alignment horizontal="left" indent="1"/>
    </xf>
    <xf numFmtId="0" fontId="5" fillId="0" borderId="24" xfId="0" applyFont="1" applyBorder="1" applyAlignment="1">
      <alignment horizontal="left" indent="1"/>
    </xf>
    <xf numFmtId="0" fontId="5" fillId="0" borderId="25" xfId="0" applyFont="1" applyBorder="1" applyAlignment="1">
      <alignment horizontal="left" indent="1"/>
    </xf>
    <xf numFmtId="0" fontId="4" fillId="0" borderId="23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9" fillId="0" borderId="49" xfId="0" applyFont="1" applyBorder="1" applyAlignment="1">
      <alignment horizontal="right"/>
    </xf>
    <xf numFmtId="0" fontId="9" fillId="0" borderId="50" xfId="0" applyFont="1" applyBorder="1" applyAlignment="1">
      <alignment horizontal="right"/>
    </xf>
    <xf numFmtId="0" fontId="9" fillId="0" borderId="49" xfId="0" applyFont="1" applyBorder="1" applyAlignment="1" quotePrefix="1">
      <alignment horizontal="center"/>
    </xf>
    <xf numFmtId="0" fontId="9" fillId="0" borderId="50" xfId="0" applyFont="1" applyBorder="1" applyAlignment="1" quotePrefix="1">
      <alignment horizontal="center"/>
    </xf>
    <xf numFmtId="0" fontId="9" fillId="0" borderId="51" xfId="0" applyFont="1" applyBorder="1" applyAlignment="1" quotePrefix="1">
      <alignment horizontal="center"/>
    </xf>
    <xf numFmtId="0" fontId="4" fillId="0" borderId="43" xfId="0" applyFont="1" applyBorder="1" applyAlignment="1">
      <alignment horizontal="center"/>
    </xf>
    <xf numFmtId="0" fontId="9" fillId="0" borderId="49" xfId="0" applyFont="1" applyBorder="1" applyAlignment="1" quotePrefix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4" fillId="0" borderId="53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56" xfId="0" applyFont="1" applyBorder="1" applyAlignment="1">
      <alignment horizontal="left"/>
    </xf>
    <xf numFmtId="0" fontId="4" fillId="0" borderId="44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9" fontId="0" fillId="0" borderId="57" xfId="0" applyNumberFormat="1" applyFont="1" applyBorder="1" applyAlignment="1">
      <alignment horizontal="center"/>
    </xf>
    <xf numFmtId="9" fontId="0" fillId="0" borderId="58" xfId="0" applyNumberFormat="1" applyFont="1" applyBorder="1" applyAlignment="1" applyProtection="1">
      <alignment horizontal="center"/>
      <protection/>
    </xf>
    <xf numFmtId="9" fontId="0" fillId="0" borderId="59" xfId="0" applyNumberFormat="1" applyFont="1" applyBorder="1" applyAlignment="1" applyProtection="1">
      <alignment horizontal="center"/>
      <protection/>
    </xf>
    <xf numFmtId="1" fontId="0" fillId="0" borderId="36" xfId="0" applyNumberFormat="1" applyFont="1" applyBorder="1" applyAlignment="1" applyProtection="1" quotePrefix="1">
      <alignment horizontal="center"/>
      <protection/>
    </xf>
    <xf numFmtId="9" fontId="0" fillId="0" borderId="6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strike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85725</xdr:rowOff>
    </xdr:from>
    <xdr:to>
      <xdr:col>1</xdr:col>
      <xdr:colOff>1047750</xdr:colOff>
      <xdr:row>3</xdr:row>
      <xdr:rowOff>209550</xdr:rowOff>
    </xdr:to>
    <xdr:pic>
      <xdr:nvPicPr>
        <xdr:cNvPr id="1" name="Picture 1" descr="UDFCD New B&amp;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47650" y="85725"/>
          <a:ext cx="137160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66675</xdr:rowOff>
    </xdr:from>
    <xdr:to>
      <xdr:col>1</xdr:col>
      <xdr:colOff>733425</xdr:colOff>
      <xdr:row>4</xdr:row>
      <xdr:rowOff>152400</xdr:rowOff>
    </xdr:to>
    <xdr:pic>
      <xdr:nvPicPr>
        <xdr:cNvPr id="1" name="Picture 1" descr="UDFCD New B&amp;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8125" y="66675"/>
          <a:ext cx="1390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85725</xdr:rowOff>
    </xdr:from>
    <xdr:to>
      <xdr:col>2</xdr:col>
      <xdr:colOff>228600</xdr:colOff>
      <xdr:row>3</xdr:row>
      <xdr:rowOff>209550</xdr:rowOff>
    </xdr:to>
    <xdr:pic>
      <xdr:nvPicPr>
        <xdr:cNvPr id="1" name="Picture 1" descr="UDFCD New B&amp;W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66725" y="85725"/>
          <a:ext cx="1390650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1" width="8.57421875" style="0" bestFit="1" customWidth="1"/>
    <col min="2" max="2" width="19.28125" style="0" customWidth="1"/>
    <col min="3" max="3" width="13.7109375" style="0" customWidth="1"/>
    <col min="4" max="4" width="18.7109375" style="0" customWidth="1"/>
    <col min="5" max="6" width="11.421875" style="0" customWidth="1"/>
    <col min="7" max="7" width="11.7109375" style="0" customWidth="1"/>
    <col min="8" max="8" width="14.7109375" style="0" customWidth="1"/>
  </cols>
  <sheetData>
    <row r="1" spans="1:8" s="1" customFormat="1" ht="59.25" customHeight="1" thickBot="1">
      <c r="A1" s="104"/>
      <c r="B1" s="105"/>
      <c r="C1" s="110" t="s">
        <v>27</v>
      </c>
      <c r="D1" s="111"/>
      <c r="E1" s="111"/>
      <c r="F1" s="111"/>
      <c r="G1" s="111"/>
      <c r="H1" s="112"/>
    </row>
    <row r="2" spans="1:8" s="2" customFormat="1" ht="22.5" customHeight="1">
      <c r="A2" s="106"/>
      <c r="B2" s="107"/>
      <c r="C2" s="113" t="s">
        <v>7</v>
      </c>
      <c r="D2" s="114"/>
      <c r="E2" s="115"/>
      <c r="F2" s="115"/>
      <c r="G2" s="115"/>
      <c r="H2" s="116"/>
    </row>
    <row r="3" spans="1:8" ht="24" customHeight="1">
      <c r="A3" s="106"/>
      <c r="B3" s="107"/>
      <c r="C3" s="117" t="s">
        <v>8</v>
      </c>
      <c r="D3" s="118"/>
      <c r="E3" s="119"/>
      <c r="F3" s="119"/>
      <c r="G3" s="119"/>
      <c r="H3" s="120"/>
    </row>
    <row r="4" spans="1:8" ht="24" customHeight="1" thickBot="1">
      <c r="A4" s="108"/>
      <c r="B4" s="109"/>
      <c r="C4" s="121" t="s">
        <v>20</v>
      </c>
      <c r="D4" s="122"/>
      <c r="E4" s="123"/>
      <c r="F4" s="123"/>
      <c r="G4" s="123"/>
      <c r="H4" s="124"/>
    </row>
    <row r="6" spans="1:8" ht="13.5" thickBot="1">
      <c r="A6" s="3"/>
      <c r="B6" s="3"/>
      <c r="C6" s="3"/>
      <c r="D6" s="3"/>
      <c r="E6" s="3"/>
      <c r="F6" s="3"/>
      <c r="G6" s="3"/>
      <c r="H6" s="3"/>
    </row>
    <row r="7" spans="1:8" ht="15.75">
      <c r="A7" s="97" t="s">
        <v>28</v>
      </c>
      <c r="B7" s="98"/>
      <c r="C7" s="98"/>
      <c r="D7" s="99"/>
      <c r="E7" s="191" t="s">
        <v>29</v>
      </c>
      <c r="F7" s="208"/>
      <c r="G7" s="195" t="s">
        <v>30</v>
      </c>
      <c r="H7" s="101"/>
    </row>
    <row r="8" spans="1:8" ht="27.75" customHeight="1" thickBot="1">
      <c r="A8" s="39" t="s">
        <v>31</v>
      </c>
      <c r="B8" s="102" t="s">
        <v>32</v>
      </c>
      <c r="C8" s="102"/>
      <c r="D8" s="103"/>
      <c r="E8" s="211" t="s">
        <v>33</v>
      </c>
      <c r="F8" s="41" t="s">
        <v>34</v>
      </c>
      <c r="G8" s="40" t="s">
        <v>35</v>
      </c>
      <c r="H8" s="41" t="s">
        <v>36</v>
      </c>
    </row>
    <row r="9" spans="1:8" ht="19.5" customHeight="1">
      <c r="A9" s="42">
        <v>3.1</v>
      </c>
      <c r="B9" s="95" t="s">
        <v>37</v>
      </c>
      <c r="C9" s="95"/>
      <c r="D9" s="96"/>
      <c r="E9" s="210"/>
      <c r="F9" s="216"/>
      <c r="G9" s="43"/>
      <c r="H9" s="21"/>
    </row>
    <row r="10" spans="1:8" ht="19.5" customHeight="1">
      <c r="A10" s="44" t="s">
        <v>38</v>
      </c>
      <c r="B10" s="91" t="s">
        <v>39</v>
      </c>
      <c r="C10" s="91"/>
      <c r="D10" s="92"/>
      <c r="E10" s="209"/>
      <c r="F10" s="213"/>
      <c r="G10" s="45"/>
      <c r="H10" s="17"/>
    </row>
    <row r="11" spans="1:8" ht="19.5" customHeight="1">
      <c r="A11" s="44" t="s">
        <v>40</v>
      </c>
      <c r="B11" s="91" t="s">
        <v>41</v>
      </c>
      <c r="C11" s="91"/>
      <c r="D11" s="92"/>
      <c r="E11" s="209"/>
      <c r="F11" s="213"/>
      <c r="G11" s="215"/>
      <c r="H11" s="17"/>
    </row>
    <row r="12" spans="1:8" ht="27" customHeight="1">
      <c r="A12" s="44">
        <v>3.3</v>
      </c>
      <c r="B12" s="91" t="s">
        <v>42</v>
      </c>
      <c r="C12" s="91"/>
      <c r="D12" s="92"/>
      <c r="E12" s="209"/>
      <c r="F12" s="213"/>
      <c r="G12" s="45"/>
      <c r="H12" s="17"/>
    </row>
    <row r="13" spans="1:8" ht="19.5" customHeight="1">
      <c r="A13" s="44">
        <v>3.4</v>
      </c>
      <c r="B13" s="91" t="s">
        <v>43</v>
      </c>
      <c r="C13" s="91"/>
      <c r="D13" s="92"/>
      <c r="E13" s="209"/>
      <c r="F13" s="213"/>
      <c r="G13" s="45"/>
      <c r="H13" s="17"/>
    </row>
    <row r="14" spans="1:8" ht="19.5" customHeight="1">
      <c r="A14" s="44">
        <v>3.5</v>
      </c>
      <c r="B14" s="91" t="s">
        <v>44</v>
      </c>
      <c r="C14" s="91"/>
      <c r="D14" s="92"/>
      <c r="E14" s="209"/>
      <c r="F14" s="213"/>
      <c r="G14" s="45"/>
      <c r="H14" s="17"/>
    </row>
    <row r="15" spans="1:8" ht="19.5" customHeight="1">
      <c r="A15" s="44">
        <v>3.6</v>
      </c>
      <c r="B15" s="91" t="s">
        <v>45</v>
      </c>
      <c r="C15" s="91"/>
      <c r="D15" s="92"/>
      <c r="E15" s="209"/>
      <c r="F15" s="213"/>
      <c r="G15" s="45"/>
      <c r="H15" s="17"/>
    </row>
    <row r="16" spans="1:8" ht="19.5" customHeight="1">
      <c r="A16" s="44">
        <v>3.7</v>
      </c>
      <c r="B16" s="91" t="s">
        <v>46</v>
      </c>
      <c r="C16" s="91"/>
      <c r="D16" s="92"/>
      <c r="E16" s="209"/>
      <c r="F16" s="213"/>
      <c r="G16" s="45"/>
      <c r="H16" s="17"/>
    </row>
    <row r="17" spans="1:8" ht="19.5" customHeight="1">
      <c r="A17" s="44" t="s">
        <v>47</v>
      </c>
      <c r="B17" s="91" t="s">
        <v>48</v>
      </c>
      <c r="C17" s="91"/>
      <c r="D17" s="92"/>
      <c r="E17" s="209"/>
      <c r="F17" s="213"/>
      <c r="G17" s="45"/>
      <c r="H17" s="17"/>
    </row>
    <row r="18" spans="1:8" ht="19.5" customHeight="1">
      <c r="A18" s="44" t="s">
        <v>49</v>
      </c>
      <c r="B18" s="91" t="s">
        <v>50</v>
      </c>
      <c r="C18" s="91"/>
      <c r="D18" s="92"/>
      <c r="E18" s="209"/>
      <c r="F18" s="213"/>
      <c r="G18" s="45"/>
      <c r="H18" s="17"/>
    </row>
    <row r="19" spans="1:8" ht="19.5" customHeight="1">
      <c r="A19" s="44">
        <v>3.9</v>
      </c>
      <c r="B19" s="91" t="s">
        <v>51</v>
      </c>
      <c r="C19" s="91"/>
      <c r="D19" s="92"/>
      <c r="E19" s="209"/>
      <c r="F19" s="213"/>
      <c r="G19" s="45"/>
      <c r="H19" s="17"/>
    </row>
    <row r="20" spans="1:8" ht="19.5" customHeight="1">
      <c r="A20" s="46">
        <v>3.1</v>
      </c>
      <c r="B20" s="91" t="s">
        <v>52</v>
      </c>
      <c r="C20" s="91"/>
      <c r="D20" s="92"/>
      <c r="E20" s="209"/>
      <c r="F20" s="213"/>
      <c r="G20" s="45"/>
      <c r="H20" s="17"/>
    </row>
    <row r="21" spans="1:8" ht="19.5" customHeight="1">
      <c r="A21" s="46">
        <v>3.11</v>
      </c>
      <c r="B21" s="91" t="s">
        <v>53</v>
      </c>
      <c r="C21" s="91"/>
      <c r="D21" s="92"/>
      <c r="E21" s="209"/>
      <c r="F21" s="213"/>
      <c r="G21" s="45"/>
      <c r="H21" s="17"/>
    </row>
    <row r="22" spans="1:8" ht="19.5" customHeight="1" thickBot="1">
      <c r="A22" s="47">
        <v>3.12</v>
      </c>
      <c r="B22" s="93" t="s">
        <v>54</v>
      </c>
      <c r="C22" s="93"/>
      <c r="D22" s="94"/>
      <c r="E22" s="214"/>
      <c r="F22" s="212"/>
      <c r="G22" s="48"/>
      <c r="H22" s="49"/>
    </row>
  </sheetData>
  <sheetProtection/>
  <mergeCells count="26">
    <mergeCell ref="C4:D4"/>
    <mergeCell ref="E4:H4"/>
    <mergeCell ref="A7:D7"/>
    <mergeCell ref="E7:F7"/>
    <mergeCell ref="G7:H7"/>
    <mergeCell ref="B8:D8"/>
    <mergeCell ref="A1:B4"/>
    <mergeCell ref="C1:H1"/>
    <mergeCell ref="C2:D2"/>
    <mergeCell ref="E2:H2"/>
    <mergeCell ref="C3:D3"/>
    <mergeCell ref="E3:H3"/>
    <mergeCell ref="B13:D13"/>
    <mergeCell ref="B14:D14"/>
    <mergeCell ref="B15:D15"/>
    <mergeCell ref="B16:D16"/>
    <mergeCell ref="B9:D9"/>
    <mergeCell ref="B10:D10"/>
    <mergeCell ref="B11:D11"/>
    <mergeCell ref="B12:D12"/>
    <mergeCell ref="B21:D21"/>
    <mergeCell ref="B22:D22"/>
    <mergeCell ref="B17:D17"/>
    <mergeCell ref="B18:D18"/>
    <mergeCell ref="B19:D19"/>
    <mergeCell ref="B20:D20"/>
  </mergeCells>
  <conditionalFormatting sqref="E9:F22">
    <cfRule type="cellIs" priority="1" dxfId="0" operator="greaterThan" stopIfTrue="1">
      <formula>0.1</formula>
    </cfRule>
  </conditionalFormatting>
  <conditionalFormatting sqref="H9:H22">
    <cfRule type="cellIs" priority="2" dxfId="0" operator="greaterThan" stopIfTrue="1">
      <formula>0.05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13.421875" style="50" customWidth="1"/>
    <col min="2" max="2" width="15.00390625" style="50" customWidth="1"/>
    <col min="3" max="3" width="15.140625" style="50" customWidth="1"/>
    <col min="4" max="4" width="11.140625" style="50" customWidth="1"/>
    <col min="5" max="5" width="11.8515625" style="50" customWidth="1"/>
    <col min="6" max="6" width="10.7109375" style="50" customWidth="1"/>
    <col min="7" max="7" width="15.140625" style="50" customWidth="1"/>
    <col min="8" max="8" width="13.00390625" style="50" customWidth="1"/>
    <col min="9" max="9" width="12.57421875" style="50" bestFit="1" customWidth="1"/>
    <col min="10" max="10" width="12.7109375" style="50" customWidth="1"/>
    <col min="11" max="11" width="15.00390625" style="50" customWidth="1"/>
    <col min="12" max="12" width="12.421875" style="50" customWidth="1"/>
    <col min="13" max="13" width="12.7109375" style="50" customWidth="1"/>
    <col min="14" max="15" width="13.28125" style="50" customWidth="1"/>
    <col min="16" max="16" width="10.7109375" style="50" customWidth="1"/>
    <col min="17" max="16384" width="9.140625" style="50" customWidth="1"/>
  </cols>
  <sheetData>
    <row r="1" spans="1:16" ht="59.25" customHeight="1" thickBot="1">
      <c r="A1" s="144"/>
      <c r="B1" s="145"/>
      <c r="C1" s="150" t="s">
        <v>55</v>
      </c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2"/>
    </row>
    <row r="2" spans="1:16" ht="16.5" customHeight="1">
      <c r="A2" s="146"/>
      <c r="B2" s="147"/>
      <c r="C2" s="113" t="s">
        <v>56</v>
      </c>
      <c r="D2" s="153"/>
      <c r="E2" s="154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6"/>
    </row>
    <row r="3" spans="1:16" ht="16.5" customHeight="1">
      <c r="A3" s="146"/>
      <c r="B3" s="147"/>
      <c r="C3" s="117" t="s">
        <v>57</v>
      </c>
      <c r="D3" s="157"/>
      <c r="E3" s="158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</row>
    <row r="4" spans="1:16" ht="16.5" customHeight="1">
      <c r="A4" s="146"/>
      <c r="B4" s="147"/>
      <c r="C4" s="117" t="s">
        <v>58</v>
      </c>
      <c r="D4" s="157"/>
      <c r="E4" s="158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60"/>
    </row>
    <row r="5" spans="1:16" ht="16.5" thickBot="1">
      <c r="A5" s="148"/>
      <c r="B5" s="149"/>
      <c r="C5" s="121" t="s">
        <v>59</v>
      </c>
      <c r="D5" s="161"/>
      <c r="E5" s="162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4"/>
    </row>
    <row r="6" ht="15.75" thickBot="1"/>
    <row r="7" spans="1:16" ht="18.75" thickBot="1">
      <c r="A7" s="134" t="s">
        <v>60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6" t="s">
        <v>61</v>
      </c>
      <c r="M7" s="137"/>
      <c r="N7" s="137"/>
      <c r="O7" s="137"/>
      <c r="P7" s="138"/>
    </row>
    <row r="8" spans="1:16" ht="18.75" thickBot="1">
      <c r="A8" s="134" t="s">
        <v>62</v>
      </c>
      <c r="B8" s="135"/>
      <c r="C8" s="135"/>
      <c r="D8" s="135"/>
      <c r="E8" s="135"/>
      <c r="F8" s="141"/>
      <c r="G8" s="142" t="s">
        <v>63</v>
      </c>
      <c r="H8" s="142"/>
      <c r="I8" s="142"/>
      <c r="J8" s="142"/>
      <c r="K8" s="143"/>
      <c r="L8" s="139"/>
      <c r="M8" s="139"/>
      <c r="N8" s="139"/>
      <c r="O8" s="139"/>
      <c r="P8" s="140"/>
    </row>
    <row r="9" spans="1:16" ht="35.25" customHeight="1">
      <c r="A9" s="132" t="s">
        <v>64</v>
      </c>
      <c r="B9" s="125" t="s">
        <v>65</v>
      </c>
      <c r="C9" s="125" t="s">
        <v>66</v>
      </c>
      <c r="D9" s="125" t="s">
        <v>67</v>
      </c>
      <c r="E9" s="125" t="s">
        <v>68</v>
      </c>
      <c r="F9" s="127" t="s">
        <v>69</v>
      </c>
      <c r="G9" s="51" t="s">
        <v>70</v>
      </c>
      <c r="H9" s="52" t="s">
        <v>71</v>
      </c>
      <c r="I9" s="52" t="s">
        <v>72</v>
      </c>
      <c r="J9" s="52" t="s">
        <v>73</v>
      </c>
      <c r="K9" s="53" t="s">
        <v>74</v>
      </c>
      <c r="L9" s="54" t="s">
        <v>75</v>
      </c>
      <c r="M9" s="55" t="s">
        <v>76</v>
      </c>
      <c r="N9" s="55" t="s">
        <v>77</v>
      </c>
      <c r="O9" s="55" t="s">
        <v>78</v>
      </c>
      <c r="P9" s="56" t="s">
        <v>79</v>
      </c>
    </row>
    <row r="10" spans="1:16" ht="18" customHeight="1" thickBot="1">
      <c r="A10" s="133"/>
      <c r="B10" s="126"/>
      <c r="C10" s="126"/>
      <c r="D10" s="126"/>
      <c r="E10" s="126"/>
      <c r="F10" s="128"/>
      <c r="G10" s="57" t="s">
        <v>80</v>
      </c>
      <c r="H10" s="58" t="s">
        <v>80</v>
      </c>
      <c r="I10" s="58" t="s">
        <v>80</v>
      </c>
      <c r="J10" s="58" t="s">
        <v>80</v>
      </c>
      <c r="K10" s="59" t="s">
        <v>80</v>
      </c>
      <c r="L10" s="57" t="s">
        <v>80</v>
      </c>
      <c r="M10" s="58" t="s">
        <v>80</v>
      </c>
      <c r="N10" s="58" t="s">
        <v>80</v>
      </c>
      <c r="O10" s="58" t="s">
        <v>80</v>
      </c>
      <c r="P10" s="60" t="s">
        <v>80</v>
      </c>
    </row>
    <row r="11" spans="1:16" ht="15">
      <c r="A11" s="61"/>
      <c r="B11" s="62"/>
      <c r="C11" s="62"/>
      <c r="D11" s="63"/>
      <c r="E11" s="62"/>
      <c r="F11" s="64"/>
      <c r="G11" s="65"/>
      <c r="H11" s="66"/>
      <c r="I11" s="66"/>
      <c r="J11" s="67"/>
      <c r="K11" s="68"/>
      <c r="L11" s="69">
        <f aca="true" t="shared" si="0" ref="L11:L39">H11-G11</f>
        <v>0</v>
      </c>
      <c r="M11" s="70">
        <f aca="true" t="shared" si="1" ref="M11:M39">I11-G11</f>
        <v>0</v>
      </c>
      <c r="N11" s="70">
        <f aca="true" t="shared" si="2" ref="N11:N39">IF(J11="--","--",J11-I11)</f>
        <v>0</v>
      </c>
      <c r="O11" s="70">
        <f aca="true" t="shared" si="3" ref="O11:O39">K11-I11</f>
        <v>0</v>
      </c>
      <c r="P11" s="71">
        <f aca="true" t="shared" si="4" ref="P11:P39">K11-G11</f>
        <v>0</v>
      </c>
    </row>
    <row r="12" spans="1:16" ht="15">
      <c r="A12" s="72"/>
      <c r="B12" s="73"/>
      <c r="C12" s="73"/>
      <c r="D12" s="74"/>
      <c r="E12" s="73"/>
      <c r="F12" s="75"/>
      <c r="G12" s="76"/>
      <c r="H12" s="77"/>
      <c r="I12" s="66"/>
      <c r="J12" s="67"/>
      <c r="K12" s="68"/>
      <c r="L12" s="78">
        <f t="shared" si="0"/>
        <v>0</v>
      </c>
      <c r="M12" s="79">
        <f t="shared" si="1"/>
        <v>0</v>
      </c>
      <c r="N12" s="79">
        <f t="shared" si="2"/>
        <v>0</v>
      </c>
      <c r="O12" s="79">
        <f t="shared" si="3"/>
        <v>0</v>
      </c>
      <c r="P12" s="80">
        <f t="shared" si="4"/>
        <v>0</v>
      </c>
    </row>
    <row r="13" spans="1:16" ht="15">
      <c r="A13" s="81"/>
      <c r="B13" s="73"/>
      <c r="C13" s="73"/>
      <c r="D13" s="74"/>
      <c r="E13" s="73"/>
      <c r="F13" s="75"/>
      <c r="G13" s="65"/>
      <c r="H13" s="66"/>
      <c r="I13" s="66"/>
      <c r="J13" s="67"/>
      <c r="K13" s="68"/>
      <c r="L13" s="78">
        <f t="shared" si="0"/>
        <v>0</v>
      </c>
      <c r="M13" s="79">
        <f t="shared" si="1"/>
        <v>0</v>
      </c>
      <c r="N13" s="79">
        <f t="shared" si="2"/>
        <v>0</v>
      </c>
      <c r="O13" s="79">
        <f t="shared" si="3"/>
        <v>0</v>
      </c>
      <c r="P13" s="80">
        <f t="shared" si="4"/>
        <v>0</v>
      </c>
    </row>
    <row r="14" spans="1:16" ht="15">
      <c r="A14" s="81"/>
      <c r="B14" s="73"/>
      <c r="C14" s="73"/>
      <c r="D14" s="74"/>
      <c r="E14" s="73"/>
      <c r="F14" s="75"/>
      <c r="G14" s="65"/>
      <c r="H14" s="66"/>
      <c r="I14" s="66"/>
      <c r="J14" s="67"/>
      <c r="K14" s="68"/>
      <c r="L14" s="78">
        <f t="shared" si="0"/>
        <v>0</v>
      </c>
      <c r="M14" s="79">
        <f t="shared" si="1"/>
        <v>0</v>
      </c>
      <c r="N14" s="79">
        <f t="shared" si="2"/>
        <v>0</v>
      </c>
      <c r="O14" s="79">
        <f t="shared" si="3"/>
        <v>0</v>
      </c>
      <c r="P14" s="80">
        <f t="shared" si="4"/>
        <v>0</v>
      </c>
    </row>
    <row r="15" spans="1:16" ht="15">
      <c r="A15" s="72"/>
      <c r="B15" s="73"/>
      <c r="C15" s="73"/>
      <c r="D15" s="74"/>
      <c r="E15" s="73"/>
      <c r="F15" s="75"/>
      <c r="G15" s="76"/>
      <c r="H15" s="77"/>
      <c r="I15" s="66"/>
      <c r="J15" s="67"/>
      <c r="K15" s="68"/>
      <c r="L15" s="78">
        <f t="shared" si="0"/>
        <v>0</v>
      </c>
      <c r="M15" s="79">
        <f t="shared" si="1"/>
        <v>0</v>
      </c>
      <c r="N15" s="79">
        <f t="shared" si="2"/>
        <v>0</v>
      </c>
      <c r="O15" s="79">
        <f t="shared" si="3"/>
        <v>0</v>
      </c>
      <c r="P15" s="80">
        <f t="shared" si="4"/>
        <v>0</v>
      </c>
    </row>
    <row r="16" spans="1:16" ht="15">
      <c r="A16" s="72"/>
      <c r="B16" s="74"/>
      <c r="C16" s="74"/>
      <c r="D16" s="74"/>
      <c r="E16" s="73"/>
      <c r="F16" s="75"/>
      <c r="G16" s="76"/>
      <c r="H16" s="77"/>
      <c r="I16" s="77"/>
      <c r="J16" s="67"/>
      <c r="K16" s="68"/>
      <c r="L16" s="78">
        <f t="shared" si="0"/>
        <v>0</v>
      </c>
      <c r="M16" s="79">
        <f t="shared" si="1"/>
        <v>0</v>
      </c>
      <c r="N16" s="79">
        <f t="shared" si="2"/>
        <v>0</v>
      </c>
      <c r="O16" s="79">
        <f t="shared" si="3"/>
        <v>0</v>
      </c>
      <c r="P16" s="80">
        <f t="shared" si="4"/>
        <v>0</v>
      </c>
    </row>
    <row r="17" spans="1:16" ht="15">
      <c r="A17" s="72"/>
      <c r="B17" s="74"/>
      <c r="C17" s="74"/>
      <c r="D17" s="74"/>
      <c r="E17" s="73"/>
      <c r="F17" s="75"/>
      <c r="G17" s="76"/>
      <c r="H17" s="77"/>
      <c r="I17" s="77"/>
      <c r="J17" s="67"/>
      <c r="K17" s="68"/>
      <c r="L17" s="78">
        <f t="shared" si="0"/>
        <v>0</v>
      </c>
      <c r="M17" s="79">
        <f t="shared" si="1"/>
        <v>0</v>
      </c>
      <c r="N17" s="79">
        <f t="shared" si="2"/>
        <v>0</v>
      </c>
      <c r="O17" s="79">
        <f t="shared" si="3"/>
        <v>0</v>
      </c>
      <c r="P17" s="80">
        <f t="shared" si="4"/>
        <v>0</v>
      </c>
    </row>
    <row r="18" spans="1:16" ht="15">
      <c r="A18" s="72"/>
      <c r="B18" s="74"/>
      <c r="C18" s="74"/>
      <c r="D18" s="74"/>
      <c r="E18" s="73"/>
      <c r="F18" s="75"/>
      <c r="G18" s="76"/>
      <c r="H18" s="77"/>
      <c r="I18" s="77"/>
      <c r="J18" s="67"/>
      <c r="K18" s="68"/>
      <c r="L18" s="78">
        <f t="shared" si="0"/>
        <v>0</v>
      </c>
      <c r="M18" s="79">
        <f t="shared" si="1"/>
        <v>0</v>
      </c>
      <c r="N18" s="79">
        <f t="shared" si="2"/>
        <v>0</v>
      </c>
      <c r="O18" s="79">
        <f t="shared" si="3"/>
        <v>0</v>
      </c>
      <c r="P18" s="80">
        <f t="shared" si="4"/>
        <v>0</v>
      </c>
    </row>
    <row r="19" spans="1:16" ht="15">
      <c r="A19" s="81"/>
      <c r="B19" s="73"/>
      <c r="C19" s="73"/>
      <c r="D19" s="74"/>
      <c r="E19" s="73"/>
      <c r="F19" s="75"/>
      <c r="G19" s="65"/>
      <c r="H19" s="66"/>
      <c r="I19" s="66"/>
      <c r="J19" s="67"/>
      <c r="K19" s="68"/>
      <c r="L19" s="78">
        <f t="shared" si="0"/>
        <v>0</v>
      </c>
      <c r="M19" s="79">
        <f t="shared" si="1"/>
        <v>0</v>
      </c>
      <c r="N19" s="79">
        <f t="shared" si="2"/>
        <v>0</v>
      </c>
      <c r="O19" s="79">
        <f t="shared" si="3"/>
        <v>0</v>
      </c>
      <c r="P19" s="80">
        <f t="shared" si="4"/>
        <v>0</v>
      </c>
    </row>
    <row r="20" spans="1:16" ht="15">
      <c r="A20" s="81"/>
      <c r="B20" s="74"/>
      <c r="C20" s="74"/>
      <c r="D20" s="74"/>
      <c r="E20" s="74"/>
      <c r="F20" s="82"/>
      <c r="G20" s="65"/>
      <c r="H20" s="66"/>
      <c r="I20" s="77"/>
      <c r="J20" s="67"/>
      <c r="K20" s="83"/>
      <c r="L20" s="78">
        <f t="shared" si="0"/>
        <v>0</v>
      </c>
      <c r="M20" s="79">
        <f t="shared" si="1"/>
        <v>0</v>
      </c>
      <c r="N20" s="79">
        <f t="shared" si="2"/>
        <v>0</v>
      </c>
      <c r="O20" s="79">
        <f t="shared" si="3"/>
        <v>0</v>
      </c>
      <c r="P20" s="80">
        <f t="shared" si="4"/>
        <v>0</v>
      </c>
    </row>
    <row r="21" spans="1:16" ht="15">
      <c r="A21" s="72"/>
      <c r="B21" s="73"/>
      <c r="C21" s="73"/>
      <c r="D21" s="74"/>
      <c r="E21" s="74"/>
      <c r="F21" s="82"/>
      <c r="G21" s="76"/>
      <c r="H21" s="77"/>
      <c r="I21" s="66"/>
      <c r="J21" s="67"/>
      <c r="K21" s="83"/>
      <c r="L21" s="78">
        <f t="shared" si="0"/>
        <v>0</v>
      </c>
      <c r="M21" s="79">
        <f t="shared" si="1"/>
        <v>0</v>
      </c>
      <c r="N21" s="79">
        <f t="shared" si="2"/>
        <v>0</v>
      </c>
      <c r="O21" s="79">
        <f t="shared" si="3"/>
        <v>0</v>
      </c>
      <c r="P21" s="80">
        <f t="shared" si="4"/>
        <v>0</v>
      </c>
    </row>
    <row r="22" spans="1:16" ht="15">
      <c r="A22" s="72"/>
      <c r="B22" s="74"/>
      <c r="C22" s="74"/>
      <c r="D22" s="74"/>
      <c r="E22" s="73"/>
      <c r="F22" s="75"/>
      <c r="G22" s="76"/>
      <c r="H22" s="77"/>
      <c r="I22" s="77"/>
      <c r="J22" s="67"/>
      <c r="K22" s="68"/>
      <c r="L22" s="78">
        <f t="shared" si="0"/>
        <v>0</v>
      </c>
      <c r="M22" s="79">
        <f t="shared" si="1"/>
        <v>0</v>
      </c>
      <c r="N22" s="79">
        <f t="shared" si="2"/>
        <v>0</v>
      </c>
      <c r="O22" s="79">
        <f t="shared" si="3"/>
        <v>0</v>
      </c>
      <c r="P22" s="80">
        <f t="shared" si="4"/>
        <v>0</v>
      </c>
    </row>
    <row r="23" spans="1:16" ht="15">
      <c r="A23" s="81"/>
      <c r="B23" s="73"/>
      <c r="C23" s="73"/>
      <c r="D23" s="74"/>
      <c r="E23" s="73"/>
      <c r="F23" s="75"/>
      <c r="G23" s="65"/>
      <c r="H23" s="66"/>
      <c r="I23" s="66"/>
      <c r="J23" s="67"/>
      <c r="K23" s="68"/>
      <c r="L23" s="78">
        <f t="shared" si="0"/>
        <v>0</v>
      </c>
      <c r="M23" s="79">
        <f t="shared" si="1"/>
        <v>0</v>
      </c>
      <c r="N23" s="79">
        <f t="shared" si="2"/>
        <v>0</v>
      </c>
      <c r="O23" s="79">
        <f t="shared" si="3"/>
        <v>0</v>
      </c>
      <c r="P23" s="80">
        <f t="shared" si="4"/>
        <v>0</v>
      </c>
    </row>
    <row r="24" spans="1:16" ht="15">
      <c r="A24" s="72"/>
      <c r="B24" s="74"/>
      <c r="C24" s="74"/>
      <c r="D24" s="74"/>
      <c r="E24" s="73"/>
      <c r="F24" s="75"/>
      <c r="G24" s="76"/>
      <c r="H24" s="77"/>
      <c r="I24" s="77"/>
      <c r="J24" s="67"/>
      <c r="K24" s="68"/>
      <c r="L24" s="78">
        <f t="shared" si="0"/>
        <v>0</v>
      </c>
      <c r="M24" s="79">
        <f t="shared" si="1"/>
        <v>0</v>
      </c>
      <c r="N24" s="79">
        <f t="shared" si="2"/>
        <v>0</v>
      </c>
      <c r="O24" s="79">
        <f t="shared" si="3"/>
        <v>0</v>
      </c>
      <c r="P24" s="80">
        <f t="shared" si="4"/>
        <v>0</v>
      </c>
    </row>
    <row r="25" spans="1:16" ht="15">
      <c r="A25" s="72"/>
      <c r="B25" s="74"/>
      <c r="C25" s="74"/>
      <c r="D25" s="74"/>
      <c r="E25" s="73"/>
      <c r="F25" s="75"/>
      <c r="G25" s="76"/>
      <c r="H25" s="77"/>
      <c r="I25" s="77"/>
      <c r="J25" s="67"/>
      <c r="K25" s="68"/>
      <c r="L25" s="78">
        <f t="shared" si="0"/>
        <v>0</v>
      </c>
      <c r="M25" s="79">
        <f t="shared" si="1"/>
        <v>0</v>
      </c>
      <c r="N25" s="79">
        <f t="shared" si="2"/>
        <v>0</v>
      </c>
      <c r="O25" s="79">
        <f t="shared" si="3"/>
        <v>0</v>
      </c>
      <c r="P25" s="80">
        <f t="shared" si="4"/>
        <v>0</v>
      </c>
    </row>
    <row r="26" spans="1:16" ht="15">
      <c r="A26" s="81"/>
      <c r="B26" s="73"/>
      <c r="C26" s="73"/>
      <c r="D26" s="74"/>
      <c r="E26" s="73"/>
      <c r="F26" s="75"/>
      <c r="G26" s="65"/>
      <c r="H26" s="66"/>
      <c r="I26" s="66"/>
      <c r="J26" s="67"/>
      <c r="K26" s="68"/>
      <c r="L26" s="78">
        <f t="shared" si="0"/>
        <v>0</v>
      </c>
      <c r="M26" s="79">
        <f t="shared" si="1"/>
        <v>0</v>
      </c>
      <c r="N26" s="79">
        <f t="shared" si="2"/>
        <v>0</v>
      </c>
      <c r="O26" s="79">
        <f t="shared" si="3"/>
        <v>0</v>
      </c>
      <c r="P26" s="80">
        <f t="shared" si="4"/>
        <v>0</v>
      </c>
    </row>
    <row r="27" spans="1:16" ht="15">
      <c r="A27" s="72"/>
      <c r="B27" s="74"/>
      <c r="C27" s="74"/>
      <c r="D27" s="74"/>
      <c r="E27" s="73"/>
      <c r="F27" s="75"/>
      <c r="G27" s="76"/>
      <c r="H27" s="77"/>
      <c r="I27" s="77"/>
      <c r="J27" s="67"/>
      <c r="K27" s="68"/>
      <c r="L27" s="78">
        <f t="shared" si="0"/>
        <v>0</v>
      </c>
      <c r="M27" s="79">
        <f t="shared" si="1"/>
        <v>0</v>
      </c>
      <c r="N27" s="79">
        <f t="shared" si="2"/>
        <v>0</v>
      </c>
      <c r="O27" s="79">
        <f t="shared" si="3"/>
        <v>0</v>
      </c>
      <c r="P27" s="80">
        <f t="shared" si="4"/>
        <v>0</v>
      </c>
    </row>
    <row r="28" spans="1:16" ht="15">
      <c r="A28" s="81"/>
      <c r="B28" s="74"/>
      <c r="C28" s="74"/>
      <c r="D28" s="74"/>
      <c r="E28" s="74"/>
      <c r="F28" s="82"/>
      <c r="G28" s="65"/>
      <c r="H28" s="66"/>
      <c r="I28" s="77"/>
      <c r="J28" s="67"/>
      <c r="K28" s="83"/>
      <c r="L28" s="78">
        <f t="shared" si="0"/>
        <v>0</v>
      </c>
      <c r="M28" s="79">
        <f t="shared" si="1"/>
        <v>0</v>
      </c>
      <c r="N28" s="79">
        <f t="shared" si="2"/>
        <v>0</v>
      </c>
      <c r="O28" s="79">
        <f t="shared" si="3"/>
        <v>0</v>
      </c>
      <c r="P28" s="80">
        <f t="shared" si="4"/>
        <v>0</v>
      </c>
    </row>
    <row r="29" spans="1:16" ht="15">
      <c r="A29" s="72"/>
      <c r="B29" s="74"/>
      <c r="C29" s="74"/>
      <c r="D29" s="74"/>
      <c r="E29" s="73"/>
      <c r="F29" s="75"/>
      <c r="G29" s="76"/>
      <c r="H29" s="77"/>
      <c r="I29" s="77"/>
      <c r="J29" s="67"/>
      <c r="K29" s="68"/>
      <c r="L29" s="78">
        <f t="shared" si="0"/>
        <v>0</v>
      </c>
      <c r="M29" s="79">
        <f t="shared" si="1"/>
        <v>0</v>
      </c>
      <c r="N29" s="79">
        <f t="shared" si="2"/>
        <v>0</v>
      </c>
      <c r="O29" s="79">
        <f t="shared" si="3"/>
        <v>0</v>
      </c>
      <c r="P29" s="80">
        <f t="shared" si="4"/>
        <v>0</v>
      </c>
    </row>
    <row r="30" spans="1:16" ht="15">
      <c r="A30" s="72"/>
      <c r="B30" s="74"/>
      <c r="C30" s="74"/>
      <c r="D30" s="74"/>
      <c r="E30" s="73"/>
      <c r="F30" s="75"/>
      <c r="G30" s="76"/>
      <c r="H30" s="77"/>
      <c r="I30" s="77"/>
      <c r="J30" s="67"/>
      <c r="K30" s="68"/>
      <c r="L30" s="78">
        <f t="shared" si="0"/>
        <v>0</v>
      </c>
      <c r="M30" s="79">
        <f t="shared" si="1"/>
        <v>0</v>
      </c>
      <c r="N30" s="79">
        <f t="shared" si="2"/>
        <v>0</v>
      </c>
      <c r="O30" s="79">
        <f t="shared" si="3"/>
        <v>0</v>
      </c>
      <c r="P30" s="80">
        <f t="shared" si="4"/>
        <v>0</v>
      </c>
    </row>
    <row r="31" spans="1:16" ht="15">
      <c r="A31" s="72"/>
      <c r="B31" s="74"/>
      <c r="C31" s="74"/>
      <c r="D31" s="74"/>
      <c r="E31" s="73"/>
      <c r="F31" s="75"/>
      <c r="G31" s="76"/>
      <c r="H31" s="77"/>
      <c r="I31" s="77"/>
      <c r="J31" s="67"/>
      <c r="K31" s="68"/>
      <c r="L31" s="78">
        <f t="shared" si="0"/>
        <v>0</v>
      </c>
      <c r="M31" s="79">
        <f t="shared" si="1"/>
        <v>0</v>
      </c>
      <c r="N31" s="79">
        <f t="shared" si="2"/>
        <v>0</v>
      </c>
      <c r="O31" s="79">
        <f t="shared" si="3"/>
        <v>0</v>
      </c>
      <c r="P31" s="80">
        <f t="shared" si="4"/>
        <v>0</v>
      </c>
    </row>
    <row r="32" spans="1:16" ht="15">
      <c r="A32" s="72"/>
      <c r="B32" s="74"/>
      <c r="C32" s="74"/>
      <c r="D32" s="74"/>
      <c r="E32" s="73"/>
      <c r="F32" s="75"/>
      <c r="G32" s="76"/>
      <c r="H32" s="77"/>
      <c r="I32" s="77"/>
      <c r="J32" s="67"/>
      <c r="K32" s="68"/>
      <c r="L32" s="78">
        <f t="shared" si="0"/>
        <v>0</v>
      </c>
      <c r="M32" s="79">
        <f t="shared" si="1"/>
        <v>0</v>
      </c>
      <c r="N32" s="79">
        <f t="shared" si="2"/>
        <v>0</v>
      </c>
      <c r="O32" s="79">
        <f t="shared" si="3"/>
        <v>0</v>
      </c>
      <c r="P32" s="80">
        <f t="shared" si="4"/>
        <v>0</v>
      </c>
    </row>
    <row r="33" spans="1:16" ht="15">
      <c r="A33" s="72"/>
      <c r="B33" s="74"/>
      <c r="C33" s="74"/>
      <c r="D33" s="74"/>
      <c r="E33" s="73"/>
      <c r="F33" s="75"/>
      <c r="G33" s="76"/>
      <c r="H33" s="77"/>
      <c r="I33" s="77"/>
      <c r="J33" s="67"/>
      <c r="K33" s="68"/>
      <c r="L33" s="78">
        <f t="shared" si="0"/>
        <v>0</v>
      </c>
      <c r="M33" s="79">
        <f t="shared" si="1"/>
        <v>0</v>
      </c>
      <c r="N33" s="79">
        <f t="shared" si="2"/>
        <v>0</v>
      </c>
      <c r="O33" s="79">
        <f t="shared" si="3"/>
        <v>0</v>
      </c>
      <c r="P33" s="80">
        <f t="shared" si="4"/>
        <v>0</v>
      </c>
    </row>
    <row r="34" spans="1:16" ht="15">
      <c r="A34" s="72"/>
      <c r="B34" s="73"/>
      <c r="C34" s="73"/>
      <c r="D34" s="74"/>
      <c r="E34" s="74"/>
      <c r="F34" s="82"/>
      <c r="G34" s="76"/>
      <c r="H34" s="77"/>
      <c r="I34" s="66"/>
      <c r="J34" s="67"/>
      <c r="K34" s="83"/>
      <c r="L34" s="78">
        <f t="shared" si="0"/>
        <v>0</v>
      </c>
      <c r="M34" s="79">
        <f t="shared" si="1"/>
        <v>0</v>
      </c>
      <c r="N34" s="79">
        <f t="shared" si="2"/>
        <v>0</v>
      </c>
      <c r="O34" s="79">
        <f t="shared" si="3"/>
        <v>0</v>
      </c>
      <c r="P34" s="80">
        <f t="shared" si="4"/>
        <v>0</v>
      </c>
    </row>
    <row r="35" spans="1:16" ht="15">
      <c r="A35" s="81"/>
      <c r="B35" s="73"/>
      <c r="C35" s="73"/>
      <c r="D35" s="74"/>
      <c r="E35" s="73"/>
      <c r="F35" s="75"/>
      <c r="G35" s="65"/>
      <c r="H35" s="66"/>
      <c r="I35" s="66"/>
      <c r="J35" s="67"/>
      <c r="K35" s="68"/>
      <c r="L35" s="78">
        <f t="shared" si="0"/>
        <v>0</v>
      </c>
      <c r="M35" s="79">
        <f t="shared" si="1"/>
        <v>0</v>
      </c>
      <c r="N35" s="79">
        <f t="shared" si="2"/>
        <v>0</v>
      </c>
      <c r="O35" s="79">
        <f t="shared" si="3"/>
        <v>0</v>
      </c>
      <c r="P35" s="80">
        <f t="shared" si="4"/>
        <v>0</v>
      </c>
    </row>
    <row r="36" spans="1:16" ht="15">
      <c r="A36" s="72"/>
      <c r="B36" s="73"/>
      <c r="C36" s="73"/>
      <c r="D36" s="74"/>
      <c r="E36" s="73"/>
      <c r="F36" s="75"/>
      <c r="G36" s="76"/>
      <c r="H36" s="77"/>
      <c r="I36" s="66"/>
      <c r="J36" s="67"/>
      <c r="K36" s="68"/>
      <c r="L36" s="78">
        <f t="shared" si="0"/>
        <v>0</v>
      </c>
      <c r="M36" s="79">
        <f t="shared" si="1"/>
        <v>0</v>
      </c>
      <c r="N36" s="79">
        <f t="shared" si="2"/>
        <v>0</v>
      </c>
      <c r="O36" s="79">
        <f t="shared" si="3"/>
        <v>0</v>
      </c>
      <c r="P36" s="80">
        <f t="shared" si="4"/>
        <v>0</v>
      </c>
    </row>
    <row r="37" spans="1:16" ht="15">
      <c r="A37" s="81"/>
      <c r="B37" s="73"/>
      <c r="C37" s="73"/>
      <c r="D37" s="74"/>
      <c r="E37" s="73"/>
      <c r="F37" s="75"/>
      <c r="G37" s="65"/>
      <c r="H37" s="66"/>
      <c r="I37" s="66"/>
      <c r="J37" s="67"/>
      <c r="K37" s="68"/>
      <c r="L37" s="78">
        <f t="shared" si="0"/>
        <v>0</v>
      </c>
      <c r="M37" s="79">
        <f t="shared" si="1"/>
        <v>0</v>
      </c>
      <c r="N37" s="79">
        <f t="shared" si="2"/>
        <v>0</v>
      </c>
      <c r="O37" s="79">
        <f t="shared" si="3"/>
        <v>0</v>
      </c>
      <c r="P37" s="80">
        <f t="shared" si="4"/>
        <v>0</v>
      </c>
    </row>
    <row r="38" spans="1:16" ht="15">
      <c r="A38" s="72"/>
      <c r="B38" s="73"/>
      <c r="C38" s="73"/>
      <c r="D38" s="74"/>
      <c r="E38" s="73"/>
      <c r="F38" s="75"/>
      <c r="G38" s="76"/>
      <c r="H38" s="77"/>
      <c r="I38" s="66"/>
      <c r="J38" s="67"/>
      <c r="K38" s="68"/>
      <c r="L38" s="78">
        <f t="shared" si="0"/>
        <v>0</v>
      </c>
      <c r="M38" s="79">
        <f t="shared" si="1"/>
        <v>0</v>
      </c>
      <c r="N38" s="79">
        <f t="shared" si="2"/>
        <v>0</v>
      </c>
      <c r="O38" s="79">
        <f t="shared" si="3"/>
        <v>0</v>
      </c>
      <c r="P38" s="80">
        <f t="shared" si="4"/>
        <v>0</v>
      </c>
    </row>
    <row r="39" spans="1:16" ht="15.75" thickBot="1">
      <c r="A39" s="22"/>
      <c r="B39" s="23"/>
      <c r="C39" s="23"/>
      <c r="D39" s="84"/>
      <c r="E39" s="23"/>
      <c r="F39" s="24"/>
      <c r="G39" s="85"/>
      <c r="H39" s="86"/>
      <c r="I39" s="86"/>
      <c r="J39" s="67"/>
      <c r="K39" s="87"/>
      <c r="L39" s="88">
        <f t="shared" si="0"/>
        <v>0</v>
      </c>
      <c r="M39" s="89">
        <f t="shared" si="1"/>
        <v>0</v>
      </c>
      <c r="N39" s="89">
        <f t="shared" si="2"/>
        <v>0</v>
      </c>
      <c r="O39" s="89">
        <f t="shared" si="3"/>
        <v>0</v>
      </c>
      <c r="P39" s="90">
        <f t="shared" si="4"/>
        <v>0</v>
      </c>
    </row>
    <row r="40" spans="1:16" s="3" customFormat="1" ht="12.75">
      <c r="A40" s="129" t="s">
        <v>81</v>
      </c>
      <c r="B40" s="129"/>
      <c r="C40" s="129"/>
      <c r="D40" s="129"/>
      <c r="E40" s="129"/>
      <c r="F40" s="129"/>
      <c r="G40" s="130"/>
      <c r="H40" s="130"/>
      <c r="I40" s="130"/>
      <c r="J40" s="130"/>
      <c r="K40" s="130"/>
      <c r="L40" s="129"/>
      <c r="M40" s="129"/>
      <c r="N40" s="129"/>
      <c r="O40" s="129"/>
      <c r="P40" s="129"/>
    </row>
    <row r="41" spans="1:16" s="3" customFormat="1" ht="12.75">
      <c r="A41" s="131" t="s">
        <v>82</v>
      </c>
      <c r="B41" s="131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</row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</sheetData>
  <sheetProtection/>
  <mergeCells count="22">
    <mergeCell ref="C4:D4"/>
    <mergeCell ref="E4:P4"/>
    <mergeCell ref="C5:D5"/>
    <mergeCell ref="E5:P5"/>
    <mergeCell ref="A7:K7"/>
    <mergeCell ref="L7:P8"/>
    <mergeCell ref="A8:F8"/>
    <mergeCell ref="G8:K8"/>
    <mergeCell ref="A1:B5"/>
    <mergeCell ref="C1:P1"/>
    <mergeCell ref="C2:D2"/>
    <mergeCell ref="E2:P2"/>
    <mergeCell ref="C3:D3"/>
    <mergeCell ref="E3:P3"/>
    <mergeCell ref="E9:E10"/>
    <mergeCell ref="F9:F10"/>
    <mergeCell ref="A40:P40"/>
    <mergeCell ref="A41:P41"/>
    <mergeCell ref="A9:A10"/>
    <mergeCell ref="B9:B10"/>
    <mergeCell ref="C9:C10"/>
    <mergeCell ref="D9:D10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3"/>
  <sheetViews>
    <sheetView zoomScaleSheetLayoutView="100" zoomScalePageLayoutView="0" workbookViewId="0" topLeftCell="A1">
      <selection activeCell="B30" sqref="B30"/>
    </sheetView>
  </sheetViews>
  <sheetFormatPr defaultColWidth="9.140625" defaultRowHeight="12.75"/>
  <cols>
    <col min="1" max="1" width="14.140625" style="0" customWidth="1"/>
    <col min="2" max="3" width="10.28125" style="0" customWidth="1"/>
    <col min="4" max="4" width="13.7109375" style="0" customWidth="1"/>
    <col min="5" max="5" width="11.7109375" style="0" customWidth="1"/>
    <col min="6" max="6" width="13.140625" style="0" bestFit="1" customWidth="1"/>
    <col min="7" max="8" width="11.7109375" style="0" customWidth="1"/>
    <col min="9" max="9" width="14.7109375" style="0" customWidth="1"/>
    <col min="10" max="11" width="10.7109375" style="0" customWidth="1"/>
    <col min="12" max="12" width="12.7109375" style="0" customWidth="1"/>
    <col min="13" max="14" width="10.7109375" style="0" customWidth="1"/>
    <col min="15" max="15" width="14.00390625" style="0" customWidth="1"/>
    <col min="16" max="17" width="13.140625" style="0" customWidth="1"/>
  </cols>
  <sheetData>
    <row r="1" spans="1:17" s="1" customFormat="1" ht="59.25" customHeight="1" thickBot="1">
      <c r="A1" s="104"/>
      <c r="B1" s="201"/>
      <c r="C1" s="105"/>
      <c r="D1" s="171" t="s">
        <v>26</v>
      </c>
      <c r="E1" s="172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2"/>
    </row>
    <row r="2" spans="1:17" s="2" customFormat="1" ht="22.5" customHeight="1">
      <c r="A2" s="106"/>
      <c r="B2" s="202"/>
      <c r="C2" s="107"/>
      <c r="D2" s="196" t="s">
        <v>7</v>
      </c>
      <c r="E2" s="197"/>
      <c r="F2" s="173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5"/>
    </row>
    <row r="3" spans="1:17" ht="24" customHeight="1">
      <c r="A3" s="106"/>
      <c r="B3" s="202"/>
      <c r="C3" s="107"/>
      <c r="D3" s="117" t="s">
        <v>8</v>
      </c>
      <c r="E3" s="157"/>
      <c r="F3" s="176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8"/>
    </row>
    <row r="4" spans="1:17" ht="24" customHeight="1" thickBot="1">
      <c r="A4" s="108"/>
      <c r="B4" s="203"/>
      <c r="C4" s="109"/>
      <c r="D4" s="121" t="s">
        <v>20</v>
      </c>
      <c r="E4" s="161"/>
      <c r="F4" s="179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1"/>
    </row>
    <row r="6" spans="1:15" ht="15.75" customHeight="1">
      <c r="A6" s="204" t="s">
        <v>9</v>
      </c>
      <c r="B6" s="204"/>
      <c r="C6" s="205"/>
      <c r="D6" s="206"/>
      <c r="E6" s="206"/>
      <c r="F6" s="206"/>
      <c r="G6" s="206"/>
      <c r="H6" s="206"/>
      <c r="I6" s="206"/>
      <c r="J6" s="206"/>
      <c r="L6" s="10" t="s">
        <v>5</v>
      </c>
      <c r="M6" s="5">
        <v>1</v>
      </c>
      <c r="N6" s="6" t="s">
        <v>6</v>
      </c>
      <c r="O6" s="5">
        <v>1</v>
      </c>
    </row>
    <row r="7" spans="1:15" ht="15.75">
      <c r="A7" s="204" t="s">
        <v>11</v>
      </c>
      <c r="B7" s="204"/>
      <c r="C7" s="205"/>
      <c r="D7" s="207"/>
      <c r="E7" s="207"/>
      <c r="F7" s="207"/>
      <c r="G7" s="207"/>
      <c r="H7" s="207"/>
      <c r="I7" s="207"/>
      <c r="J7" s="207"/>
      <c r="L7" s="10" t="s">
        <v>10</v>
      </c>
      <c r="M7" s="200">
        <v>40255</v>
      </c>
      <c r="N7" s="200"/>
      <c r="O7" s="200"/>
    </row>
    <row r="8" spans="8:10" ht="12.75">
      <c r="H8" s="4"/>
      <c r="I8" s="4"/>
      <c r="J8" s="4"/>
    </row>
    <row r="9" spans="1:15" ht="13.5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7" ht="16.5" thickBot="1">
      <c r="A10" s="7" t="s">
        <v>0</v>
      </c>
      <c r="B10" s="13" t="s">
        <v>22</v>
      </c>
      <c r="C10" s="13" t="s">
        <v>3</v>
      </c>
      <c r="D10" s="191" t="s">
        <v>14</v>
      </c>
      <c r="E10" s="100"/>
      <c r="F10" s="100"/>
      <c r="G10" s="97" t="s">
        <v>15</v>
      </c>
      <c r="H10" s="98"/>
      <c r="I10" s="98"/>
      <c r="J10" s="195" t="s">
        <v>18</v>
      </c>
      <c r="K10" s="98"/>
      <c r="L10" s="101"/>
      <c r="M10" s="198" t="s">
        <v>12</v>
      </c>
      <c r="N10" s="199"/>
      <c r="O10" s="199"/>
      <c r="P10" s="97" t="s">
        <v>24</v>
      </c>
      <c r="Q10" s="101"/>
    </row>
    <row r="11" spans="1:17" ht="13.5" thickBot="1">
      <c r="A11" s="8" t="s">
        <v>1</v>
      </c>
      <c r="B11" s="14" t="s">
        <v>23</v>
      </c>
      <c r="C11" s="14" t="s">
        <v>13</v>
      </c>
      <c r="D11" s="35" t="s">
        <v>4</v>
      </c>
      <c r="E11" s="36" t="s">
        <v>2</v>
      </c>
      <c r="F11" s="36" t="s">
        <v>16</v>
      </c>
      <c r="G11" s="22" t="s">
        <v>4</v>
      </c>
      <c r="H11" s="23" t="s">
        <v>2</v>
      </c>
      <c r="I11" s="23" t="s">
        <v>16</v>
      </c>
      <c r="J11" s="34" t="s">
        <v>4</v>
      </c>
      <c r="K11" s="23" t="s">
        <v>2</v>
      </c>
      <c r="L11" s="24" t="s">
        <v>21</v>
      </c>
      <c r="M11" s="22" t="s">
        <v>4</v>
      </c>
      <c r="N11" s="23" t="s">
        <v>2</v>
      </c>
      <c r="O11" s="37" t="s">
        <v>21</v>
      </c>
      <c r="P11" s="182"/>
      <c r="Q11" s="183"/>
    </row>
    <row r="12" spans="1:17" ht="19.5" customHeight="1">
      <c r="A12" s="9"/>
      <c r="B12" s="31"/>
      <c r="C12" s="18"/>
      <c r="D12" s="19"/>
      <c r="E12" s="20"/>
      <c r="F12" s="21" t="e">
        <f aca="true" t="shared" si="0" ref="F12:F32">ABS(1-(E12/D12))</f>
        <v>#DIV/0!</v>
      </c>
      <c r="G12" s="19">
        <f>D12</f>
        <v>0</v>
      </c>
      <c r="H12" s="20">
        <f>E12</f>
        <v>0</v>
      </c>
      <c r="I12" s="21" t="e">
        <f aca="true" t="shared" si="1" ref="I12:I32">ABS(1-(H12/G12))</f>
        <v>#DIV/0!</v>
      </c>
      <c r="J12" s="19"/>
      <c r="K12" s="20"/>
      <c r="L12" s="30">
        <f aca="true" t="shared" si="2" ref="L12:L32">ABS(K12-J12)</f>
        <v>0</v>
      </c>
      <c r="M12" s="19"/>
      <c r="N12" s="20"/>
      <c r="O12" s="38">
        <f aca="true" t="shared" si="3" ref="O12:O32">ABS(N12-M12)</f>
        <v>0</v>
      </c>
      <c r="P12" s="184"/>
      <c r="Q12" s="185"/>
    </row>
    <row r="13" spans="1:17" ht="19.5" customHeight="1">
      <c r="A13" s="9"/>
      <c r="B13" s="32"/>
      <c r="C13" s="15"/>
      <c r="D13" s="16"/>
      <c r="E13" s="11"/>
      <c r="F13" s="17" t="e">
        <f t="shared" si="0"/>
        <v>#DIV/0!</v>
      </c>
      <c r="G13" s="16">
        <f aca="true" t="shared" si="4" ref="G13:G32">G12+D13</f>
        <v>0</v>
      </c>
      <c r="H13" s="11">
        <f aca="true" t="shared" si="5" ref="H13:H32">H12+E13</f>
        <v>0</v>
      </c>
      <c r="I13" s="17" t="e">
        <f t="shared" si="1"/>
        <v>#DIV/0!</v>
      </c>
      <c r="J13" s="16"/>
      <c r="K13" s="11"/>
      <c r="L13" s="30">
        <f t="shared" si="2"/>
        <v>0</v>
      </c>
      <c r="M13" s="16"/>
      <c r="N13" s="11"/>
      <c r="O13" s="38">
        <f t="shared" si="3"/>
        <v>0</v>
      </c>
      <c r="P13" s="165"/>
      <c r="Q13" s="166"/>
    </row>
    <row r="14" spans="1:17" ht="19.5" customHeight="1">
      <c r="A14" s="9"/>
      <c r="B14" s="32"/>
      <c r="C14" s="15"/>
      <c r="D14" s="16"/>
      <c r="E14" s="11"/>
      <c r="F14" s="17" t="e">
        <f t="shared" si="0"/>
        <v>#DIV/0!</v>
      </c>
      <c r="G14" s="16">
        <f t="shared" si="4"/>
        <v>0</v>
      </c>
      <c r="H14" s="11">
        <f t="shared" si="5"/>
        <v>0</v>
      </c>
      <c r="I14" s="17" t="e">
        <f t="shared" si="1"/>
        <v>#DIV/0!</v>
      </c>
      <c r="J14" s="16"/>
      <c r="K14" s="11"/>
      <c r="L14" s="30">
        <f t="shared" si="2"/>
        <v>0</v>
      </c>
      <c r="M14" s="16"/>
      <c r="N14" s="11"/>
      <c r="O14" s="38">
        <f t="shared" si="3"/>
        <v>0</v>
      </c>
      <c r="P14" s="165"/>
      <c r="Q14" s="166"/>
    </row>
    <row r="15" spans="1:17" ht="19.5" customHeight="1">
      <c r="A15" s="9"/>
      <c r="B15" s="32"/>
      <c r="C15" s="15"/>
      <c r="D15" s="16"/>
      <c r="E15" s="11"/>
      <c r="F15" s="17" t="e">
        <f t="shared" si="0"/>
        <v>#DIV/0!</v>
      </c>
      <c r="G15" s="16">
        <f t="shared" si="4"/>
        <v>0</v>
      </c>
      <c r="H15" s="11">
        <f t="shared" si="5"/>
        <v>0</v>
      </c>
      <c r="I15" s="17" t="e">
        <f t="shared" si="1"/>
        <v>#DIV/0!</v>
      </c>
      <c r="J15" s="16"/>
      <c r="K15" s="11"/>
      <c r="L15" s="30">
        <f t="shared" si="2"/>
        <v>0</v>
      </c>
      <c r="M15" s="16"/>
      <c r="N15" s="11"/>
      <c r="O15" s="38">
        <f t="shared" si="3"/>
        <v>0</v>
      </c>
      <c r="P15" s="165"/>
      <c r="Q15" s="166"/>
    </row>
    <row r="16" spans="1:17" ht="19.5" customHeight="1">
      <c r="A16" s="9"/>
      <c r="B16" s="32"/>
      <c r="C16" s="15"/>
      <c r="D16" s="16"/>
      <c r="E16" s="11"/>
      <c r="F16" s="17" t="e">
        <f t="shared" si="0"/>
        <v>#DIV/0!</v>
      </c>
      <c r="G16" s="16">
        <f t="shared" si="4"/>
        <v>0</v>
      </c>
      <c r="H16" s="11">
        <f t="shared" si="5"/>
        <v>0</v>
      </c>
      <c r="I16" s="17" t="e">
        <f t="shared" si="1"/>
        <v>#DIV/0!</v>
      </c>
      <c r="J16" s="16"/>
      <c r="K16" s="11"/>
      <c r="L16" s="30">
        <f t="shared" si="2"/>
        <v>0</v>
      </c>
      <c r="M16" s="16"/>
      <c r="N16" s="11"/>
      <c r="O16" s="38">
        <f t="shared" si="3"/>
        <v>0</v>
      </c>
      <c r="P16" s="165"/>
      <c r="Q16" s="166"/>
    </row>
    <row r="17" spans="1:17" ht="19.5" customHeight="1">
      <c r="A17" s="9"/>
      <c r="B17" s="32"/>
      <c r="C17" s="15"/>
      <c r="D17" s="16"/>
      <c r="E17" s="11"/>
      <c r="F17" s="17" t="e">
        <f t="shared" si="0"/>
        <v>#DIV/0!</v>
      </c>
      <c r="G17" s="16">
        <f t="shared" si="4"/>
        <v>0</v>
      </c>
      <c r="H17" s="11">
        <f t="shared" si="5"/>
        <v>0</v>
      </c>
      <c r="I17" s="17" t="e">
        <f t="shared" si="1"/>
        <v>#DIV/0!</v>
      </c>
      <c r="J17" s="16"/>
      <c r="K17" s="11"/>
      <c r="L17" s="30">
        <f t="shared" si="2"/>
        <v>0</v>
      </c>
      <c r="M17" s="16"/>
      <c r="N17" s="11"/>
      <c r="O17" s="38">
        <f t="shared" si="3"/>
        <v>0</v>
      </c>
      <c r="P17" s="165"/>
      <c r="Q17" s="166"/>
    </row>
    <row r="18" spans="1:17" ht="19.5" customHeight="1">
      <c r="A18" s="9"/>
      <c r="B18" s="32"/>
      <c r="C18" s="15"/>
      <c r="D18" s="16"/>
      <c r="E18" s="11"/>
      <c r="F18" s="17" t="e">
        <f t="shared" si="0"/>
        <v>#DIV/0!</v>
      </c>
      <c r="G18" s="16">
        <f t="shared" si="4"/>
        <v>0</v>
      </c>
      <c r="H18" s="11">
        <f t="shared" si="5"/>
        <v>0</v>
      </c>
      <c r="I18" s="17" t="e">
        <f t="shared" si="1"/>
        <v>#DIV/0!</v>
      </c>
      <c r="J18" s="16"/>
      <c r="K18" s="11"/>
      <c r="L18" s="30">
        <f t="shared" si="2"/>
        <v>0</v>
      </c>
      <c r="M18" s="16"/>
      <c r="N18" s="11"/>
      <c r="O18" s="38">
        <f t="shared" si="3"/>
        <v>0</v>
      </c>
      <c r="P18" s="165"/>
      <c r="Q18" s="166"/>
    </row>
    <row r="19" spans="1:17" ht="19.5" customHeight="1">
      <c r="A19" s="9"/>
      <c r="B19" s="32"/>
      <c r="C19" s="15"/>
      <c r="D19" s="16"/>
      <c r="E19" s="12"/>
      <c r="F19" s="17" t="e">
        <f t="shared" si="0"/>
        <v>#DIV/0!</v>
      </c>
      <c r="G19" s="16">
        <f t="shared" si="4"/>
        <v>0</v>
      </c>
      <c r="H19" s="11">
        <f t="shared" si="5"/>
        <v>0</v>
      </c>
      <c r="I19" s="17" t="e">
        <f t="shared" si="1"/>
        <v>#DIV/0!</v>
      </c>
      <c r="J19" s="16"/>
      <c r="K19" s="11"/>
      <c r="L19" s="30">
        <f t="shared" si="2"/>
        <v>0</v>
      </c>
      <c r="M19" s="16"/>
      <c r="N19" s="11"/>
      <c r="O19" s="38">
        <f t="shared" si="3"/>
        <v>0</v>
      </c>
      <c r="P19" s="165"/>
      <c r="Q19" s="166"/>
    </row>
    <row r="20" spans="1:17" ht="19.5" customHeight="1">
      <c r="A20" s="9"/>
      <c r="B20" s="32"/>
      <c r="C20" s="15"/>
      <c r="D20" s="16"/>
      <c r="E20" s="12"/>
      <c r="F20" s="17" t="e">
        <f t="shared" si="0"/>
        <v>#DIV/0!</v>
      </c>
      <c r="G20" s="16">
        <f t="shared" si="4"/>
        <v>0</v>
      </c>
      <c r="H20" s="11">
        <f t="shared" si="5"/>
        <v>0</v>
      </c>
      <c r="I20" s="17" t="e">
        <f t="shared" si="1"/>
        <v>#DIV/0!</v>
      </c>
      <c r="J20" s="16"/>
      <c r="K20" s="11"/>
      <c r="L20" s="30">
        <f t="shared" si="2"/>
        <v>0</v>
      </c>
      <c r="M20" s="16"/>
      <c r="N20" s="11"/>
      <c r="O20" s="38">
        <f t="shared" si="3"/>
        <v>0</v>
      </c>
      <c r="P20" s="165"/>
      <c r="Q20" s="166"/>
    </row>
    <row r="21" spans="1:17" ht="19.5" customHeight="1">
      <c r="A21" s="9"/>
      <c r="B21" s="32"/>
      <c r="C21" s="15"/>
      <c r="D21" s="16"/>
      <c r="E21" s="12"/>
      <c r="F21" s="17" t="e">
        <f t="shared" si="0"/>
        <v>#DIV/0!</v>
      </c>
      <c r="G21" s="16">
        <f t="shared" si="4"/>
        <v>0</v>
      </c>
      <c r="H21" s="11">
        <f t="shared" si="5"/>
        <v>0</v>
      </c>
      <c r="I21" s="17" t="e">
        <f t="shared" si="1"/>
        <v>#DIV/0!</v>
      </c>
      <c r="J21" s="16"/>
      <c r="K21" s="11"/>
      <c r="L21" s="30">
        <f t="shared" si="2"/>
        <v>0</v>
      </c>
      <c r="M21" s="16"/>
      <c r="N21" s="11"/>
      <c r="O21" s="38">
        <f t="shared" si="3"/>
        <v>0</v>
      </c>
      <c r="P21" s="165"/>
      <c r="Q21" s="166"/>
    </row>
    <row r="22" spans="1:17" ht="19.5" customHeight="1">
      <c r="A22" s="9"/>
      <c r="B22" s="32"/>
      <c r="C22" s="15"/>
      <c r="D22" s="16"/>
      <c r="E22" s="12"/>
      <c r="F22" s="17" t="e">
        <f t="shared" si="0"/>
        <v>#DIV/0!</v>
      </c>
      <c r="G22" s="16">
        <f t="shared" si="4"/>
        <v>0</v>
      </c>
      <c r="H22" s="11">
        <f t="shared" si="5"/>
        <v>0</v>
      </c>
      <c r="I22" s="17" t="e">
        <f t="shared" si="1"/>
        <v>#DIV/0!</v>
      </c>
      <c r="J22" s="16"/>
      <c r="K22" s="11"/>
      <c r="L22" s="30">
        <f t="shared" si="2"/>
        <v>0</v>
      </c>
      <c r="M22" s="16"/>
      <c r="N22" s="11"/>
      <c r="O22" s="38">
        <f t="shared" si="3"/>
        <v>0</v>
      </c>
      <c r="P22" s="165"/>
      <c r="Q22" s="166"/>
    </row>
    <row r="23" spans="1:17" ht="19.5" customHeight="1">
      <c r="A23" s="9"/>
      <c r="B23" s="32"/>
      <c r="C23" s="15"/>
      <c r="D23" s="16"/>
      <c r="E23" s="12"/>
      <c r="F23" s="17" t="e">
        <f t="shared" si="0"/>
        <v>#DIV/0!</v>
      </c>
      <c r="G23" s="16">
        <f t="shared" si="4"/>
        <v>0</v>
      </c>
      <c r="H23" s="11">
        <f t="shared" si="5"/>
        <v>0</v>
      </c>
      <c r="I23" s="17" t="e">
        <f t="shared" si="1"/>
        <v>#DIV/0!</v>
      </c>
      <c r="J23" s="16"/>
      <c r="K23" s="11"/>
      <c r="L23" s="30">
        <f t="shared" si="2"/>
        <v>0</v>
      </c>
      <c r="M23" s="16"/>
      <c r="N23" s="11"/>
      <c r="O23" s="38">
        <f t="shared" si="3"/>
        <v>0</v>
      </c>
      <c r="P23" s="165"/>
      <c r="Q23" s="166"/>
    </row>
    <row r="24" spans="1:17" ht="19.5" customHeight="1">
      <c r="A24" s="9"/>
      <c r="B24" s="32"/>
      <c r="C24" s="15"/>
      <c r="D24" s="16"/>
      <c r="E24" s="12"/>
      <c r="F24" s="17" t="e">
        <f t="shared" si="0"/>
        <v>#DIV/0!</v>
      </c>
      <c r="G24" s="16">
        <f t="shared" si="4"/>
        <v>0</v>
      </c>
      <c r="H24" s="11">
        <f t="shared" si="5"/>
        <v>0</v>
      </c>
      <c r="I24" s="17" t="e">
        <f t="shared" si="1"/>
        <v>#DIV/0!</v>
      </c>
      <c r="J24" s="16"/>
      <c r="K24" s="11"/>
      <c r="L24" s="30">
        <f t="shared" si="2"/>
        <v>0</v>
      </c>
      <c r="M24" s="16"/>
      <c r="N24" s="11"/>
      <c r="O24" s="38">
        <f t="shared" si="3"/>
        <v>0</v>
      </c>
      <c r="P24" s="165"/>
      <c r="Q24" s="166"/>
    </row>
    <row r="25" spans="1:17" ht="19.5" customHeight="1">
      <c r="A25" s="9"/>
      <c r="B25" s="32"/>
      <c r="C25" s="15"/>
      <c r="D25" s="16"/>
      <c r="E25" s="12"/>
      <c r="F25" s="17" t="e">
        <f t="shared" si="0"/>
        <v>#DIV/0!</v>
      </c>
      <c r="G25" s="16">
        <f t="shared" si="4"/>
        <v>0</v>
      </c>
      <c r="H25" s="11">
        <f t="shared" si="5"/>
        <v>0</v>
      </c>
      <c r="I25" s="17" t="e">
        <f t="shared" si="1"/>
        <v>#DIV/0!</v>
      </c>
      <c r="J25" s="16"/>
      <c r="K25" s="11"/>
      <c r="L25" s="30">
        <f t="shared" si="2"/>
        <v>0</v>
      </c>
      <c r="M25" s="16"/>
      <c r="N25" s="11"/>
      <c r="O25" s="38">
        <f t="shared" si="3"/>
        <v>0</v>
      </c>
      <c r="P25" s="165"/>
      <c r="Q25" s="166"/>
    </row>
    <row r="26" spans="1:17" ht="19.5" customHeight="1">
      <c r="A26" s="9"/>
      <c r="B26" s="32"/>
      <c r="C26" s="15"/>
      <c r="D26" s="16"/>
      <c r="E26" s="12"/>
      <c r="F26" s="17" t="e">
        <f t="shared" si="0"/>
        <v>#DIV/0!</v>
      </c>
      <c r="G26" s="16">
        <f t="shared" si="4"/>
        <v>0</v>
      </c>
      <c r="H26" s="11">
        <f t="shared" si="5"/>
        <v>0</v>
      </c>
      <c r="I26" s="17" t="e">
        <f t="shared" si="1"/>
        <v>#DIV/0!</v>
      </c>
      <c r="J26" s="16"/>
      <c r="K26" s="11"/>
      <c r="L26" s="30">
        <f t="shared" si="2"/>
        <v>0</v>
      </c>
      <c r="M26" s="16"/>
      <c r="N26" s="11"/>
      <c r="O26" s="38">
        <f t="shared" si="3"/>
        <v>0</v>
      </c>
      <c r="P26" s="165"/>
      <c r="Q26" s="166"/>
    </row>
    <row r="27" spans="1:17" ht="19.5" customHeight="1">
      <c r="A27" s="9"/>
      <c r="B27" s="32"/>
      <c r="C27" s="15"/>
      <c r="D27" s="16"/>
      <c r="E27" s="12"/>
      <c r="F27" s="17" t="e">
        <f t="shared" si="0"/>
        <v>#DIV/0!</v>
      </c>
      <c r="G27" s="16">
        <f t="shared" si="4"/>
        <v>0</v>
      </c>
      <c r="H27" s="11">
        <f t="shared" si="5"/>
        <v>0</v>
      </c>
      <c r="I27" s="17" t="e">
        <f t="shared" si="1"/>
        <v>#DIV/0!</v>
      </c>
      <c r="J27" s="16"/>
      <c r="K27" s="11"/>
      <c r="L27" s="30">
        <f t="shared" si="2"/>
        <v>0</v>
      </c>
      <c r="M27" s="16"/>
      <c r="N27" s="11"/>
      <c r="O27" s="38">
        <f t="shared" si="3"/>
        <v>0</v>
      </c>
      <c r="P27" s="165"/>
      <c r="Q27" s="166"/>
    </row>
    <row r="28" spans="1:17" ht="19.5" customHeight="1">
      <c r="A28" s="9"/>
      <c r="B28" s="32"/>
      <c r="C28" s="15"/>
      <c r="D28" s="16"/>
      <c r="E28" s="12"/>
      <c r="F28" s="17" t="e">
        <f t="shared" si="0"/>
        <v>#DIV/0!</v>
      </c>
      <c r="G28" s="16">
        <f t="shared" si="4"/>
        <v>0</v>
      </c>
      <c r="H28" s="11">
        <f t="shared" si="5"/>
        <v>0</v>
      </c>
      <c r="I28" s="17" t="e">
        <f t="shared" si="1"/>
        <v>#DIV/0!</v>
      </c>
      <c r="J28" s="16"/>
      <c r="K28" s="11"/>
      <c r="L28" s="30">
        <f t="shared" si="2"/>
        <v>0</v>
      </c>
      <c r="M28" s="16"/>
      <c r="N28" s="11"/>
      <c r="O28" s="38">
        <f t="shared" si="3"/>
        <v>0</v>
      </c>
      <c r="P28" s="165"/>
      <c r="Q28" s="166"/>
    </row>
    <row r="29" spans="1:17" ht="19.5" customHeight="1">
      <c r="A29" s="9"/>
      <c r="B29" s="32"/>
      <c r="C29" s="15"/>
      <c r="D29" s="16"/>
      <c r="E29" s="12"/>
      <c r="F29" s="17" t="e">
        <f t="shared" si="0"/>
        <v>#DIV/0!</v>
      </c>
      <c r="G29" s="16">
        <f t="shared" si="4"/>
        <v>0</v>
      </c>
      <c r="H29" s="11">
        <f t="shared" si="5"/>
        <v>0</v>
      </c>
      <c r="I29" s="17" t="e">
        <f t="shared" si="1"/>
        <v>#DIV/0!</v>
      </c>
      <c r="J29" s="16"/>
      <c r="K29" s="11"/>
      <c r="L29" s="30">
        <f t="shared" si="2"/>
        <v>0</v>
      </c>
      <c r="M29" s="16"/>
      <c r="N29" s="11"/>
      <c r="O29" s="38">
        <f t="shared" si="3"/>
        <v>0</v>
      </c>
      <c r="P29" s="165"/>
      <c r="Q29" s="166"/>
    </row>
    <row r="30" spans="1:17" ht="19.5" customHeight="1">
      <c r="A30" s="9"/>
      <c r="B30" s="32"/>
      <c r="C30" s="15"/>
      <c r="D30" s="16"/>
      <c r="E30" s="12"/>
      <c r="F30" s="17" t="e">
        <f t="shared" si="0"/>
        <v>#DIV/0!</v>
      </c>
      <c r="G30" s="16">
        <f t="shared" si="4"/>
        <v>0</v>
      </c>
      <c r="H30" s="11">
        <f t="shared" si="5"/>
        <v>0</v>
      </c>
      <c r="I30" s="17" t="e">
        <f t="shared" si="1"/>
        <v>#DIV/0!</v>
      </c>
      <c r="J30" s="16"/>
      <c r="K30" s="11"/>
      <c r="L30" s="30">
        <f t="shared" si="2"/>
        <v>0</v>
      </c>
      <c r="M30" s="16"/>
      <c r="N30" s="11"/>
      <c r="O30" s="38">
        <f t="shared" si="3"/>
        <v>0</v>
      </c>
      <c r="P30" s="165"/>
      <c r="Q30" s="166"/>
    </row>
    <row r="31" spans="1:17" ht="19.5" customHeight="1">
      <c r="A31" s="9"/>
      <c r="B31" s="32"/>
      <c r="C31" s="15"/>
      <c r="D31" s="16"/>
      <c r="E31" s="12"/>
      <c r="F31" s="17" t="e">
        <f t="shared" si="0"/>
        <v>#DIV/0!</v>
      </c>
      <c r="G31" s="16">
        <f t="shared" si="4"/>
        <v>0</v>
      </c>
      <c r="H31" s="11">
        <f t="shared" si="5"/>
        <v>0</v>
      </c>
      <c r="I31" s="17" t="e">
        <f t="shared" si="1"/>
        <v>#DIV/0!</v>
      </c>
      <c r="J31" s="16"/>
      <c r="K31" s="11"/>
      <c r="L31" s="30">
        <f t="shared" si="2"/>
        <v>0</v>
      </c>
      <c r="M31" s="16"/>
      <c r="N31" s="11"/>
      <c r="O31" s="38">
        <f t="shared" si="3"/>
        <v>0</v>
      </c>
      <c r="P31" s="165"/>
      <c r="Q31" s="166"/>
    </row>
    <row r="32" spans="1:17" ht="19.5" customHeight="1" thickBot="1">
      <c r="A32" s="25"/>
      <c r="B32" s="33"/>
      <c r="C32" s="26"/>
      <c r="D32" s="27"/>
      <c r="E32" s="28"/>
      <c r="F32" s="29" t="e">
        <f t="shared" si="0"/>
        <v>#DIV/0!</v>
      </c>
      <c r="G32" s="27">
        <f t="shared" si="4"/>
        <v>0</v>
      </c>
      <c r="H32" s="28">
        <f t="shared" si="5"/>
        <v>0</v>
      </c>
      <c r="I32" s="29" t="e">
        <f t="shared" si="1"/>
        <v>#DIV/0!</v>
      </c>
      <c r="J32" s="27"/>
      <c r="K32" s="28"/>
      <c r="L32" s="30">
        <f t="shared" si="2"/>
        <v>0</v>
      </c>
      <c r="M32" s="27"/>
      <c r="N32" s="28"/>
      <c r="O32" s="38">
        <f t="shared" si="3"/>
        <v>0</v>
      </c>
      <c r="P32" s="167"/>
      <c r="Q32" s="168"/>
    </row>
    <row r="33" spans="1:17" ht="12.75" customHeight="1" thickBot="1">
      <c r="A33" s="186" t="s">
        <v>19</v>
      </c>
      <c r="B33" s="187"/>
      <c r="C33" s="187"/>
      <c r="D33" s="188" t="s">
        <v>17</v>
      </c>
      <c r="E33" s="189"/>
      <c r="F33" s="189"/>
      <c r="G33" s="188" t="s">
        <v>17</v>
      </c>
      <c r="H33" s="189"/>
      <c r="I33" s="190"/>
      <c r="J33" s="192" t="s">
        <v>25</v>
      </c>
      <c r="K33" s="193"/>
      <c r="L33" s="193"/>
      <c r="M33" s="193"/>
      <c r="N33" s="193"/>
      <c r="O33" s="194"/>
      <c r="P33" s="169"/>
      <c r="Q33" s="170"/>
    </row>
  </sheetData>
  <sheetProtection/>
  <mergeCells count="44">
    <mergeCell ref="D2:E2"/>
    <mergeCell ref="D3:E3"/>
    <mergeCell ref="D4:E4"/>
    <mergeCell ref="M10:O10"/>
    <mergeCell ref="M7:O7"/>
    <mergeCell ref="A1:C4"/>
    <mergeCell ref="A6:C6"/>
    <mergeCell ref="D6:J6"/>
    <mergeCell ref="D7:J7"/>
    <mergeCell ref="A7:C7"/>
    <mergeCell ref="A33:C33"/>
    <mergeCell ref="G33:I33"/>
    <mergeCell ref="D10:F10"/>
    <mergeCell ref="D33:F33"/>
    <mergeCell ref="G10:I10"/>
    <mergeCell ref="J33:O33"/>
    <mergeCell ref="J10:L10"/>
    <mergeCell ref="P15:Q15"/>
    <mergeCell ref="P16:Q16"/>
    <mergeCell ref="P17:Q17"/>
    <mergeCell ref="P18:Q18"/>
    <mergeCell ref="P10:Q11"/>
    <mergeCell ref="P12:Q12"/>
    <mergeCell ref="P13:Q13"/>
    <mergeCell ref="P14:Q14"/>
    <mergeCell ref="P30:Q30"/>
    <mergeCell ref="P23:Q23"/>
    <mergeCell ref="P24:Q24"/>
    <mergeCell ref="P25:Q25"/>
    <mergeCell ref="P26:Q26"/>
    <mergeCell ref="P19:Q19"/>
    <mergeCell ref="P20:Q20"/>
    <mergeCell ref="P21:Q21"/>
    <mergeCell ref="P22:Q22"/>
    <mergeCell ref="P31:Q31"/>
    <mergeCell ref="P32:Q32"/>
    <mergeCell ref="P33:Q33"/>
    <mergeCell ref="D1:Q1"/>
    <mergeCell ref="F2:Q2"/>
    <mergeCell ref="F3:Q3"/>
    <mergeCell ref="F4:Q4"/>
    <mergeCell ref="P27:Q27"/>
    <mergeCell ref="P28:Q28"/>
    <mergeCell ref="P29:Q29"/>
  </mergeCells>
  <conditionalFormatting sqref="I12:I32 F12:F32">
    <cfRule type="cellIs" priority="1" dxfId="0" operator="greaterThan" stopIfTrue="1">
      <formula>0.05</formula>
    </cfRule>
  </conditionalFormatting>
  <conditionalFormatting sqref="O12:O32">
    <cfRule type="cellIs" priority="2" dxfId="0" operator="greaterThanOrEqual" stopIfTrue="1">
      <formula>25</formula>
    </cfRule>
  </conditionalFormatting>
  <conditionalFormatting sqref="L12:L32">
    <cfRule type="cellIs" priority="3" dxfId="0" operator="greaterThanOrEqual" stopIfTrue="1">
      <formula>25</formula>
    </cfRule>
  </conditionalFormatting>
  <printOptions horizontalCentered="1" verticalCentered="1"/>
  <pageMargins left="0.25" right="0.25" top="0.62" bottom="0.5" header="0.4" footer="0.25"/>
  <pageSetup cellComments="asDisplayed" fitToHeight="1" fitToWidth="1" horizontalDpi="600" verticalDpi="600" orientation="landscape" paperSize="17" r:id="rId2"/>
  <headerFooter alignWithMargins="0">
    <oddFooter>&amp;L&amp;8&amp;D  &amp;T&amp;R&amp;8&amp;Z&amp;F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Urban Drainage and Flood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GIS2</dc:creator>
  <cp:keywords/>
  <dc:description/>
  <cp:lastModifiedBy>Terri Fead</cp:lastModifiedBy>
  <cp:lastPrinted>2010-05-13T21:44:30Z</cp:lastPrinted>
  <dcterms:created xsi:type="dcterms:W3CDTF">2006-05-09T14:40:07Z</dcterms:created>
  <dcterms:modified xsi:type="dcterms:W3CDTF">2016-04-06T16:34:37Z</dcterms:modified>
  <cp:category/>
  <cp:version/>
  <cp:contentType/>
  <cp:contentStatus/>
</cp:coreProperties>
</file>